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680"/>
  </bookViews>
  <sheets>
    <sheet name="1B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<sst xmlns="http://schemas.openxmlformats.org/spreadsheetml/2006/main" count="5" uniqueCount="5">
  <si>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GST-SN25</t>
  </si>
  <si>
    <r>
      <t>Rph3A (</t>
    </r>
    <r>
      <rPr>
        <sz val="10"/>
        <rFont val="Calibri"/>
        <charset val="0"/>
      </rPr>
      <t>μ</t>
    </r>
    <r>
      <rPr>
        <sz val="10"/>
        <rFont val="Arial"/>
        <charset val="0"/>
      </rPr>
      <t>M)</t>
    </r>
  </si>
  <si>
    <t>Mean</t>
  </si>
  <si>
    <t>SD</t>
  </si>
  <si>
    <t>SEM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</si>
</sst>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M13"/>
  <sheetViews>
    <sheetView tabSelected="1" workbookViewId="0">
      <selection activeCell="C19" sqref="C19"/>
    </sheetView>
  </sheetViews>
  <sheetFormatPr defaultColWidth="9" defaultRowHeight="13.5"/>
  <cols>
    <col min="3" max="3" width="14.5" customWidth="1"/>
    <col min="9" max="11" width="11.125"/>
  </cols>
  <sheetData>
    <row r="1" customHeight="1"/>
    <row r="3" spans="4:7">
      <c r="D3" s="1" t="s">
        <v>0</v>
      </c>
      <c r="E3" s="1"/>
      <c r="F3" s="1"/>
      <c r="G3" s="1"/>
    </row>
    <row r="4" spans="3:13">
      <c r="C4" s="2" t="s">
        <v>1</v>
      </c>
      <c r="D4" s="3"/>
      <c r="E4" s="3"/>
      <c r="F4" s="3"/>
      <c r="G4" s="3"/>
      <c r="H4" s="3"/>
      <c r="I4" s="3" t="s">
        <v>2</v>
      </c>
      <c r="J4" s="3" t="s">
        <v>3</v>
      </c>
      <c r="K4" s="3" t="s">
        <v>4</v>
      </c>
      <c r="L4" s="3"/>
      <c r="M4" s="3"/>
    </row>
    <row r="5" spans="3:13">
      <c r="C5" s="4">
        <v>0</v>
      </c>
      <c r="D5" s="4">
        <v>0</v>
      </c>
      <c r="E5" s="4">
        <v>0</v>
      </c>
      <c r="F5" s="4">
        <v>0</v>
      </c>
      <c r="G5" s="4">
        <v>0</v>
      </c>
      <c r="I5" s="4">
        <f>AVERAGE(D5:G5)</f>
        <v>0</v>
      </c>
      <c r="J5" s="4">
        <f>STDEV(D5:G5)</f>
        <v>0</v>
      </c>
      <c r="K5" s="4">
        <f>J5/SQRT(4)</f>
        <v>0</v>
      </c>
      <c r="L5" s="4"/>
      <c r="M5" s="4"/>
    </row>
    <row r="6" spans="3:13">
      <c r="C6" s="4">
        <v>0.5</v>
      </c>
      <c r="D6" s="4">
        <v>0.1418495</v>
      </c>
      <c r="E6" s="4">
        <v>0.1375</v>
      </c>
      <c r="F6" s="4">
        <v>0.09191176</v>
      </c>
      <c r="G6" s="4">
        <v>0.1333333</v>
      </c>
      <c r="H6" s="4"/>
      <c r="I6" s="4">
        <f t="shared" ref="I6:I13" si="0">AVERAGE(D6:G6)</f>
        <v>0.12614864</v>
      </c>
      <c r="J6" s="4">
        <f t="shared" ref="J6:J13" si="1">STDEV(D6:G6)</f>
        <v>0.02308790209929</v>
      </c>
      <c r="K6" s="4">
        <f t="shared" ref="K6:K13" si="2">J6/SQRT(4)</f>
        <v>0.011543951049645</v>
      </c>
      <c r="L6" s="4"/>
      <c r="M6" s="4"/>
    </row>
    <row r="7" spans="3:13">
      <c r="C7" s="4">
        <v>1</v>
      </c>
      <c r="D7" s="4">
        <v>0.2746535</v>
      </c>
      <c r="E7" s="4">
        <v>0.1782407</v>
      </c>
      <c r="F7" s="4">
        <v>0.1644737</v>
      </c>
      <c r="G7" s="4">
        <v>0.2461538</v>
      </c>
      <c r="H7" s="4"/>
      <c r="I7" s="4">
        <f t="shared" si="0"/>
        <v>0.215880425</v>
      </c>
      <c r="J7" s="4">
        <f t="shared" si="1"/>
        <v>0.0530099105581447</v>
      </c>
      <c r="K7" s="4">
        <f t="shared" si="2"/>
        <v>0.0265049552790723</v>
      </c>
      <c r="L7" s="4"/>
      <c r="M7" s="4"/>
    </row>
    <row r="8" spans="3:13">
      <c r="C8" s="4">
        <v>2</v>
      </c>
      <c r="D8" s="4">
        <v>0.3264151</v>
      </c>
      <c r="E8" s="4">
        <v>0.4685855</v>
      </c>
      <c r="F8" s="4">
        <v>0.2929688</v>
      </c>
      <c r="G8" s="4">
        <v>0.36</v>
      </c>
      <c r="H8" s="4"/>
      <c r="I8" s="4">
        <f t="shared" si="0"/>
        <v>0.36199235</v>
      </c>
      <c r="J8" s="4">
        <f t="shared" si="1"/>
        <v>0.0761491086785437</v>
      </c>
      <c r="K8" s="4">
        <f t="shared" si="2"/>
        <v>0.0380745543392719</v>
      </c>
      <c r="L8" s="4"/>
      <c r="M8" s="4"/>
    </row>
    <row r="9" spans="3:13">
      <c r="C9" s="4">
        <v>3</v>
      </c>
      <c r="D9" s="4">
        <v>0.5759194</v>
      </c>
      <c r="E9" s="4">
        <v>0.6277174</v>
      </c>
      <c r="F9" s="4">
        <v>0.6835938</v>
      </c>
      <c r="G9" s="4">
        <v>0.5184</v>
      </c>
      <c r="H9" s="4"/>
      <c r="I9" s="4">
        <f t="shared" si="0"/>
        <v>0.60140765</v>
      </c>
      <c r="J9" s="4">
        <f t="shared" si="1"/>
        <v>0.0706792922136557</v>
      </c>
      <c r="K9" s="4">
        <f t="shared" si="2"/>
        <v>0.0353396461068279</v>
      </c>
      <c r="L9" s="4"/>
      <c r="M9" s="4"/>
    </row>
    <row r="10" spans="3:13">
      <c r="C10" s="4">
        <v>4</v>
      </c>
      <c r="D10" s="4">
        <v>0.6196601</v>
      </c>
      <c r="E10" s="4">
        <v>0.7367284</v>
      </c>
      <c r="F10" s="4">
        <v>0.8125</v>
      </c>
      <c r="G10" s="4">
        <v>0.6646154</v>
      </c>
      <c r="H10" s="4"/>
      <c r="I10" s="4">
        <f t="shared" si="0"/>
        <v>0.708375975</v>
      </c>
      <c r="J10" s="4">
        <f t="shared" si="1"/>
        <v>0.0845205438279702</v>
      </c>
      <c r="K10" s="4">
        <f t="shared" si="2"/>
        <v>0.0422602719139851</v>
      </c>
      <c r="L10" s="4"/>
      <c r="M10" s="4"/>
    </row>
    <row r="11" spans="3:13">
      <c r="C11" s="4">
        <v>6</v>
      </c>
      <c r="D11" s="4">
        <v>0.9154077</v>
      </c>
      <c r="E11" s="4">
        <v>0.81375</v>
      </c>
      <c r="F11" s="4">
        <v>0.9527439</v>
      </c>
      <c r="G11" s="4">
        <v>0.9818182</v>
      </c>
      <c r="H11" s="4"/>
      <c r="I11" s="4">
        <f t="shared" si="0"/>
        <v>0.91592995</v>
      </c>
      <c r="J11" s="4">
        <f t="shared" si="1"/>
        <v>0.0733429008828394</v>
      </c>
      <c r="K11" s="4">
        <f t="shared" si="2"/>
        <v>0.0366714504414197</v>
      </c>
      <c r="L11" s="4"/>
      <c r="M11" s="4"/>
    </row>
    <row r="12" spans="3:13">
      <c r="C12" s="4">
        <v>8</v>
      </c>
      <c r="D12" s="4">
        <v>1.180297</v>
      </c>
      <c r="E12" s="4">
        <v>0.9859756</v>
      </c>
      <c r="F12" s="4">
        <v>0.9588068</v>
      </c>
      <c r="G12" s="4">
        <v>0.9969231</v>
      </c>
      <c r="H12" s="4"/>
      <c r="I12" s="4">
        <f t="shared" si="0"/>
        <v>1.030500625</v>
      </c>
      <c r="J12" s="4">
        <f t="shared" si="1"/>
        <v>0.101141627669072</v>
      </c>
      <c r="K12" s="4">
        <f t="shared" si="2"/>
        <v>0.0505708138345359</v>
      </c>
      <c r="L12" s="4"/>
      <c r="M12" s="4"/>
    </row>
    <row r="13" spans="3:13">
      <c r="C13" s="4">
        <v>10</v>
      </c>
      <c r="D13" s="4">
        <v>1</v>
      </c>
      <c r="E13" s="4">
        <v>1</v>
      </c>
      <c r="F13" s="4">
        <v>1</v>
      </c>
      <c r="G13" s="4">
        <v>1</v>
      </c>
      <c r="H13" s="4"/>
      <c r="I13" s="4">
        <f t="shared" si="0"/>
        <v>1</v>
      </c>
      <c r="J13" s="4">
        <f t="shared" si="1"/>
        <v>0</v>
      </c>
      <c r="K13" s="4">
        <f t="shared" si="2"/>
        <v>0</v>
      </c>
      <c r="L13" s="4"/>
      <c r="M13" s="4"/>
    </row>
  </sheetData>
  <mergeCells count="1">
    <mergeCell ref="D3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1B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WPS_139471653</cp:lastModifiedBy>
  <dcterms:created xsi:type="dcterms:W3CDTF">2022-08-31T12:25:00Z</dcterms:created>
  <dcterms:modified xsi:type="dcterms:W3CDTF">2022-08-31T12:29:58Z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