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60" windowHeight="7680" activeTab="2"/>
  </bookViews>
  <sheets>
    <sheet name="1C" sheetId="1" r:id="rId1"/>
    <sheet name="1E" sheetId="2" r:id="rId2"/>
    <sheet name="1G" sheetId="3" r:id="rId3"/>
  </sheets>
  <calcPr calcId="144525"/>
</workbook>
</file>

<file path=xl/sharedStrings.xml><?xml version="1.0" encoding="utf-8"?>
<sst xmlns="http://schemas.openxmlformats.org/spreadsheetml/2006/main" count="19" uniqueCount="11">
  <si>
    <t>no Syx1</t>
  </si>
  <si>
    <t>add. Syx1</t>
  </si>
  <si>
    <t>add. Rph3A FL</t>
  </si>
  <si>
    <t>add. Rph3A K3</t>
  </si>
  <si>
    <t>Mean</t>
  </si>
  <si>
    <t>SD</t>
  </si>
  <si>
    <t>SEM</t>
  </si>
  <si>
    <t>no SN25 11-206</t>
  </si>
  <si>
    <t>add. SN25 11-206</t>
  </si>
  <si>
    <t>no SN23</t>
  </si>
  <si>
    <t>add. SN23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</si>
</sst>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b/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/>
    <xf numFmtId="0" fontId="3" fillId="0" borderId="0" xfId="0" applyNumberFormat="1" applyFont="1" applyFill="1" applyBorder="1" applyAlignment="1" applyProtection="1"/>
    <xf numFmtId="0" fontId="2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8"/>
  <sheetViews>
    <sheetView workbookViewId="0">
      <selection activeCell="F11" sqref="F11"/>
    </sheetView>
  </sheetViews>
  <sheetFormatPr defaultColWidth="9" defaultRowHeight="13.5" outlineLevelRow="7"/>
  <cols>
    <col min="7" max="7" width="10.125"/>
  </cols>
  <sheetData>
    <row r="2" spans="3:6">
      <c r="C2" s="1" t="s">
        <v>0</v>
      </c>
      <c r="D2" s="1" t="s">
        <v>1</v>
      </c>
      <c r="E2" s="1" t="s">
        <v>2</v>
      </c>
      <c r="F2" s="1" t="s">
        <v>3</v>
      </c>
    </row>
    <row r="3" spans="3:10">
      <c r="C3" s="4">
        <v>0.02882306</v>
      </c>
      <c r="D3" s="4">
        <v>0.08606206</v>
      </c>
      <c r="E3" s="4">
        <v>0.1553306</v>
      </c>
      <c r="F3" s="4">
        <v>0.08360688</v>
      </c>
      <c r="G3" s="4"/>
      <c r="H3" s="4"/>
      <c r="I3" s="4"/>
      <c r="J3" s="4"/>
    </row>
    <row r="4" spans="3:10">
      <c r="C4" s="4">
        <v>0.0097625</v>
      </c>
      <c r="D4" s="4">
        <v>0.09873587</v>
      </c>
      <c r="E4" s="4">
        <v>0.1550427</v>
      </c>
      <c r="F4" s="4">
        <v>0.0896249</v>
      </c>
      <c r="G4" s="4"/>
      <c r="H4" s="4"/>
      <c r="I4" s="4"/>
      <c r="J4" s="4"/>
    </row>
    <row r="5" spans="3:10">
      <c r="C5" s="4">
        <v>0.01957328</v>
      </c>
      <c r="D5" s="4">
        <v>0.1042055</v>
      </c>
      <c r="E5" s="4">
        <v>0.1300151</v>
      </c>
      <c r="F5" s="4">
        <v>0.09884308</v>
      </c>
      <c r="G5" s="4"/>
      <c r="H5" s="4"/>
      <c r="I5" s="4"/>
      <c r="J5" s="4"/>
    </row>
    <row r="6" spans="2:6">
      <c r="B6" s="3" t="s">
        <v>4</v>
      </c>
      <c r="C6">
        <f>AVERAGE(C3:C5)</f>
        <v>0.01938628</v>
      </c>
      <c r="D6">
        <f>AVERAGE(D3:D5)</f>
        <v>0.0963344766666667</v>
      </c>
      <c r="E6">
        <f>AVERAGE(E3:E5)</f>
        <v>0.146796133333333</v>
      </c>
      <c r="F6">
        <f>AVERAGE(F3:F5)</f>
        <v>0.09069162</v>
      </c>
    </row>
    <row r="7" spans="2:6">
      <c r="B7" s="3" t="s">
        <v>5</v>
      </c>
      <c r="C7">
        <f>STDEV(C3:C5)</f>
        <v>0.00953165587022528</v>
      </c>
      <c r="D7">
        <f t="shared" ref="D7:F7" si="0">STDEV(D3:D5)</f>
        <v>0.0093070468578617</v>
      </c>
      <c r="E7">
        <f t="shared" si="0"/>
        <v>0.0145335140762079</v>
      </c>
      <c r="F7">
        <f t="shared" si="0"/>
        <v>0.00767390814896817</v>
      </c>
    </row>
    <row r="8" spans="2:6">
      <c r="B8" s="3" t="s">
        <v>6</v>
      </c>
      <c r="C8">
        <f>C7/SQRT(3)</f>
        <v>0.00550310408249744</v>
      </c>
      <c r="D8">
        <f t="shared" ref="D8:F8" si="1">D7/SQRT(3)</f>
        <v>0.00537342600874692</v>
      </c>
      <c r="E8">
        <f t="shared" si="1"/>
        <v>0.00839092826416985</v>
      </c>
      <c r="F8">
        <f t="shared" si="1"/>
        <v>0.00443053293554323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8"/>
  <sheetViews>
    <sheetView workbookViewId="0">
      <selection activeCell="D21" sqref="D21"/>
    </sheetView>
  </sheetViews>
  <sheetFormatPr defaultColWidth="9" defaultRowHeight="13.5" outlineLevelRow="7" outlineLevelCol="4"/>
  <cols>
    <col min="3" max="3" width="15.5" customWidth="1"/>
    <col min="4" max="4" width="14.625" customWidth="1"/>
    <col min="5" max="5" width="12.875" customWidth="1"/>
  </cols>
  <sheetData>
    <row r="2" spans="3:5">
      <c r="C2" s="1" t="s">
        <v>7</v>
      </c>
      <c r="D2" s="1" t="s">
        <v>8</v>
      </c>
      <c r="E2" s="1" t="s">
        <v>2</v>
      </c>
    </row>
    <row r="3" spans="3:5">
      <c r="C3" s="4">
        <v>0.02882306</v>
      </c>
      <c r="D3" s="4">
        <v>0.0997</v>
      </c>
      <c r="E3" s="4">
        <v>0.0993</v>
      </c>
    </row>
    <row r="4" spans="3:5">
      <c r="C4" s="4">
        <v>0.0097625</v>
      </c>
      <c r="D4" s="4">
        <v>0.1066737</v>
      </c>
      <c r="E4" s="4">
        <v>0.09778234</v>
      </c>
    </row>
    <row r="5" spans="3:5">
      <c r="C5" s="4">
        <v>0.01957328</v>
      </c>
      <c r="D5" s="4">
        <v>0.0973</v>
      </c>
      <c r="E5" s="4">
        <v>0.0849</v>
      </c>
    </row>
    <row r="6" spans="2:5">
      <c r="B6" s="3" t="s">
        <v>4</v>
      </c>
      <c r="C6">
        <f>AVERAGE(C3:C5)</f>
        <v>0.01938628</v>
      </c>
      <c r="D6">
        <f>AVERAGE(D3:D5)</f>
        <v>0.101224566666667</v>
      </c>
      <c r="E6">
        <f>AVERAGE(E3:E5)</f>
        <v>0.0939941133333333</v>
      </c>
    </row>
    <row r="7" spans="2:5">
      <c r="B7" s="3" t="s">
        <v>5</v>
      </c>
      <c r="C7">
        <f>STDEV(C3:C5)</f>
        <v>0.00953165587022528</v>
      </c>
      <c r="D7">
        <f t="shared" ref="D7:E7" si="0">STDEV(D3:D5)</f>
        <v>0.004869270023662</v>
      </c>
      <c r="E7">
        <f t="shared" si="0"/>
        <v>0.00791220550532741</v>
      </c>
    </row>
    <row r="8" spans="2:5">
      <c r="B8" s="3" t="s">
        <v>6</v>
      </c>
      <c r="C8">
        <f>C7/SQRT(3)</f>
        <v>0.00550310408249744</v>
      </c>
      <c r="D8">
        <f t="shared" ref="D8:E8" si="1">D7/SQRT(3)</f>
        <v>0.00281127435891823</v>
      </c>
      <c r="E8">
        <f t="shared" si="1"/>
        <v>0.00456811397838442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tabSelected="1" workbookViewId="0">
      <selection activeCell="F9" sqref="F9"/>
    </sheetView>
  </sheetViews>
  <sheetFormatPr defaultColWidth="9" defaultRowHeight="13.5" outlineLevelCol="4"/>
  <cols>
    <col min="3" max="3" width="12.625"/>
    <col min="4" max="4" width="11.75" customWidth="1"/>
    <col min="5" max="5" width="11.375" customWidth="1"/>
  </cols>
  <sheetData>
    <row r="3" spans="3:5">
      <c r="C3" s="1" t="s">
        <v>9</v>
      </c>
      <c r="D3" s="1" t="s">
        <v>10</v>
      </c>
      <c r="E3" s="1" t="s">
        <v>2</v>
      </c>
    </row>
    <row r="4" spans="3:5">
      <c r="C4" s="2">
        <v>0.03298854</v>
      </c>
      <c r="D4" s="2">
        <v>0.0854549</v>
      </c>
      <c r="E4" s="2">
        <v>0.0804081</v>
      </c>
    </row>
    <row r="5" spans="3:5">
      <c r="C5" s="2">
        <v>0.02700184</v>
      </c>
      <c r="D5" s="2">
        <v>0.076192</v>
      </c>
      <c r="E5" s="2">
        <v>0.0804081</v>
      </c>
    </row>
    <row r="6" spans="3:5">
      <c r="C6" s="2">
        <v>0.0041215</v>
      </c>
      <c r="D6" s="2">
        <v>0.1288278</v>
      </c>
      <c r="E6" s="2">
        <v>0.07582082</v>
      </c>
    </row>
    <row r="7" spans="2:5">
      <c r="B7" s="3" t="s">
        <v>4</v>
      </c>
      <c r="C7">
        <f>AVERAGE(C4:C6)</f>
        <v>0.0213706266666667</v>
      </c>
      <c r="D7">
        <f>AVERAGE(D4:D6)</f>
        <v>0.0968249</v>
      </c>
      <c r="E7">
        <f>AVERAGE(E4:E6)</f>
        <v>0.0788790066666667</v>
      </c>
    </row>
    <row r="8" spans="2:5">
      <c r="B8" s="3" t="s">
        <v>5</v>
      </c>
      <c r="C8">
        <f>STDEV(C4:C6)</f>
        <v>0.0152351377510849</v>
      </c>
      <c r="D8">
        <f>STDEV(D4:D6)</f>
        <v>0.0280996358590285</v>
      </c>
      <c r="E8">
        <f>STDEV(E4:E6)</f>
        <v>0.00264846734284819</v>
      </c>
    </row>
    <row r="9" spans="2:5">
      <c r="B9" s="3" t="s">
        <v>6</v>
      </c>
      <c r="C9">
        <f>C8/SQRT(3)</f>
        <v>0.00879601088172992</v>
      </c>
      <c r="D9">
        <f>D8/SQRT(3)</f>
        <v>0.0162233323273406</v>
      </c>
      <c r="E9">
        <f>E8/SQRT(3)</f>
        <v>0.00152909333333333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1C</vt:lpstr>
      <vt:lpstr>1E</vt:lpstr>
      <vt:lpstr>1G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WPS_139471653</cp:lastModifiedBy>
  <dcterms:created xsi:type="dcterms:W3CDTF">2022-08-27T15:39:00Z</dcterms:created>
  <dcterms:modified xsi:type="dcterms:W3CDTF">2022-08-31T12:35:24Z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