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elia/Dropbox (HMS)/writings/0475-phageTnseq_paper/finals...ish/elife finals/"/>
    </mc:Choice>
  </mc:AlternateContent>
  <xr:revisionPtr revIDLastSave="0" documentId="8_{F3BCB2F6-A7FA-BE43-B335-D892C52087CA}" xr6:coauthVersionLast="47" xr6:coauthVersionMax="47" xr10:uidLastSave="{00000000-0000-0000-0000-000000000000}"/>
  <bookViews>
    <workbookView xWindow="6860" yWindow="3020" windowWidth="27640" windowHeight="16940" xr2:uid="{07FE378F-6601-BF4D-9529-25857ACD2F6F}"/>
  </bookViews>
  <sheets>
    <sheet name="Fig 6c" sheetId="2" r:id="rId1"/>
    <sheet name="Fig 6d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2" l="1"/>
  <c r="I19" i="2"/>
  <c r="D19" i="2"/>
  <c r="I18" i="2"/>
  <c r="D18" i="2"/>
  <c r="H17" i="2"/>
  <c r="G17" i="2"/>
  <c r="I17" i="2" s="1"/>
  <c r="D17" i="2"/>
  <c r="D6" i="2"/>
  <c r="D5" i="2"/>
  <c r="D4" i="2"/>
  <c r="D3" i="2"/>
  <c r="I20" i="1"/>
  <c r="D20" i="1"/>
  <c r="I19" i="1"/>
  <c r="D19" i="1"/>
  <c r="I18" i="1"/>
  <c r="D18" i="1"/>
  <c r="H17" i="1"/>
  <c r="G17" i="1"/>
  <c r="I17" i="1" s="1"/>
  <c r="D17" i="1"/>
  <c r="I13" i="1"/>
  <c r="D13" i="1"/>
  <c r="I12" i="1"/>
  <c r="D12" i="1"/>
  <c r="I11" i="1"/>
  <c r="D11" i="1"/>
  <c r="H10" i="1"/>
  <c r="G10" i="1"/>
  <c r="I10" i="1" s="1"/>
  <c r="D10" i="1"/>
  <c r="I6" i="1"/>
  <c r="D6" i="1"/>
  <c r="I5" i="1"/>
  <c r="D5" i="1"/>
  <c r="I4" i="1"/>
  <c r="D4" i="1"/>
  <c r="H3" i="1"/>
  <c r="G3" i="1"/>
  <c r="I3" i="1" s="1"/>
  <c r="D3" i="1"/>
</calcChain>
</file>

<file path=xl/sharedStrings.xml><?xml version="1.0" encoding="utf-8"?>
<sst xmlns="http://schemas.openxmlformats.org/spreadsheetml/2006/main" count="62" uniqueCount="13">
  <si>
    <t>CP-CL31</t>
  </si>
  <si>
    <t>MB001 - 1</t>
  </si>
  <si>
    <t>A</t>
  </si>
  <si>
    <t>B</t>
  </si>
  <si>
    <t>avg</t>
  </si>
  <si>
    <t>Δcmt1 - 1</t>
  </si>
  <si>
    <t>T0</t>
  </si>
  <si>
    <t>MB001 - 2</t>
  </si>
  <si>
    <t>Δcmt1 - 2</t>
  </si>
  <si>
    <t>MB001 -3</t>
  </si>
  <si>
    <t>Δcmt1 - 3</t>
  </si>
  <si>
    <t>WT-CL31</t>
  </si>
  <si>
    <t>MB001 - 3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</si>
</sst>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7CF8-1DD3-3343-BFFD-F14AAFD8BE7B}">
  <dimension ref="A1:I20"/>
  <sheetViews>
    <sheetView tabSelected="1" workbookViewId="0"/>
  </sheetViews>
  <sheetFormatPr baseColWidth="10" defaultRowHeight="16" x14ac:dyDescent="0.2"/>
  <sheetData>
    <row r="1" spans="1:9" x14ac:dyDescent="0.2">
      <c r="A1" t="s">
        <v>11</v>
      </c>
    </row>
    <row r="2" spans="1:9" x14ac:dyDescent="0.2">
      <c r="A2" t="s">
        <v>1</v>
      </c>
      <c r="B2" t="s">
        <v>2</v>
      </c>
      <c r="C2" t="s">
        <v>3</v>
      </c>
      <c r="D2" t="s">
        <v>4</v>
      </c>
      <c r="F2" t="s">
        <v>5</v>
      </c>
      <c r="G2" t="s">
        <v>2</v>
      </c>
      <c r="H2" t="s">
        <v>3</v>
      </c>
      <c r="I2" t="s">
        <v>4</v>
      </c>
    </row>
    <row r="3" spans="1:9" x14ac:dyDescent="0.2">
      <c r="A3" t="s">
        <v>6</v>
      </c>
      <c r="B3" s="1">
        <v>400000</v>
      </c>
      <c r="C3" s="1">
        <v>470000</v>
      </c>
      <c r="D3" s="1">
        <f>AVERAGE(B3:C3)</f>
        <v>435000</v>
      </c>
      <c r="F3" t="s">
        <v>6</v>
      </c>
      <c r="G3" s="1">
        <v>400000</v>
      </c>
      <c r="H3" s="1">
        <v>470000</v>
      </c>
      <c r="I3" s="1">
        <v>435000</v>
      </c>
    </row>
    <row r="4" spans="1:9" x14ac:dyDescent="0.2">
      <c r="A4">
        <v>10</v>
      </c>
      <c r="B4" s="1">
        <v>198000</v>
      </c>
      <c r="C4" s="1">
        <v>248000</v>
      </c>
      <c r="D4" s="1">
        <f t="shared" ref="D4:D6" si="0">AVERAGE(B4:C4)</f>
        <v>223000</v>
      </c>
      <c r="F4">
        <v>10</v>
      </c>
      <c r="G4" s="1">
        <v>280000</v>
      </c>
      <c r="H4" s="1">
        <v>410000</v>
      </c>
      <c r="I4" s="1">
        <v>345000</v>
      </c>
    </row>
    <row r="5" spans="1:9" x14ac:dyDescent="0.2">
      <c r="A5">
        <v>20</v>
      </c>
      <c r="B5" s="1">
        <v>145000</v>
      </c>
      <c r="C5" s="1">
        <v>138000</v>
      </c>
      <c r="D5" s="1">
        <f t="shared" si="0"/>
        <v>141500</v>
      </c>
      <c r="F5">
        <v>20</v>
      </c>
      <c r="G5" s="1">
        <v>270000</v>
      </c>
      <c r="H5" s="1">
        <v>270000</v>
      </c>
      <c r="I5" s="1">
        <v>270000</v>
      </c>
    </row>
    <row r="6" spans="1:9" x14ac:dyDescent="0.2">
      <c r="A6">
        <v>30</v>
      </c>
      <c r="B6" s="1">
        <v>127000</v>
      </c>
      <c r="C6" s="1">
        <v>117000</v>
      </c>
      <c r="D6" s="1">
        <f t="shared" si="0"/>
        <v>122000</v>
      </c>
      <c r="F6">
        <v>30</v>
      </c>
      <c r="G6" s="1">
        <v>230000</v>
      </c>
      <c r="H6" s="1">
        <v>235000</v>
      </c>
      <c r="I6" s="1">
        <v>232500</v>
      </c>
    </row>
    <row r="9" spans="1:9" x14ac:dyDescent="0.2">
      <c r="A9" t="s">
        <v>7</v>
      </c>
      <c r="B9" t="s">
        <v>2</v>
      </c>
      <c r="C9" t="s">
        <v>3</v>
      </c>
      <c r="D9" t="s">
        <v>4</v>
      </c>
      <c r="F9" t="s">
        <v>8</v>
      </c>
      <c r="G9" t="s">
        <v>2</v>
      </c>
      <c r="H9" t="s">
        <v>3</v>
      </c>
      <c r="I9" t="s">
        <v>4</v>
      </c>
    </row>
    <row r="10" spans="1:9" x14ac:dyDescent="0.2">
      <c r="A10" t="s">
        <v>6</v>
      </c>
      <c r="B10" s="1">
        <v>450000</v>
      </c>
      <c r="C10" s="1">
        <v>350000</v>
      </c>
      <c r="D10" s="1">
        <v>400000</v>
      </c>
      <c r="F10" t="s">
        <v>6</v>
      </c>
      <c r="G10" s="1">
        <v>450000</v>
      </c>
      <c r="H10" s="1">
        <v>350000</v>
      </c>
      <c r="I10" s="1">
        <v>400000</v>
      </c>
    </row>
    <row r="11" spans="1:9" x14ac:dyDescent="0.2">
      <c r="A11">
        <v>10</v>
      </c>
      <c r="B11" s="1">
        <v>430000</v>
      </c>
      <c r="C11" s="1">
        <v>350000</v>
      </c>
      <c r="D11" s="1">
        <v>390000</v>
      </c>
      <c r="F11">
        <v>10</v>
      </c>
      <c r="G11" s="1">
        <v>380000</v>
      </c>
      <c r="H11" s="1">
        <v>380000</v>
      </c>
      <c r="I11" s="1">
        <v>380000</v>
      </c>
    </row>
    <row r="12" spans="1:9" x14ac:dyDescent="0.2">
      <c r="A12">
        <v>20</v>
      </c>
      <c r="B12" s="1">
        <v>240000</v>
      </c>
      <c r="C12" s="1">
        <v>290000</v>
      </c>
      <c r="D12" s="1">
        <v>265000</v>
      </c>
      <c r="F12">
        <v>20</v>
      </c>
      <c r="G12" s="1">
        <v>290000</v>
      </c>
      <c r="H12" s="1">
        <v>280000</v>
      </c>
      <c r="I12" s="1">
        <v>285000</v>
      </c>
    </row>
    <row r="13" spans="1:9" x14ac:dyDescent="0.2">
      <c r="A13">
        <v>30</v>
      </c>
      <c r="B13" s="1">
        <v>214000</v>
      </c>
      <c r="C13" s="1">
        <v>170000</v>
      </c>
      <c r="D13" s="1">
        <v>192000</v>
      </c>
      <c r="F13">
        <v>30</v>
      </c>
      <c r="G13" s="1">
        <v>219000</v>
      </c>
      <c r="H13" s="1">
        <v>185000</v>
      </c>
      <c r="I13" s="1">
        <v>350000</v>
      </c>
    </row>
    <row r="16" spans="1:9" x14ac:dyDescent="0.2">
      <c r="A16" t="s">
        <v>12</v>
      </c>
      <c r="B16" t="s">
        <v>2</v>
      </c>
      <c r="C16" t="s">
        <v>3</v>
      </c>
      <c r="D16" t="s">
        <v>4</v>
      </c>
      <c r="F16" t="s">
        <v>10</v>
      </c>
      <c r="G16" t="s">
        <v>2</v>
      </c>
      <c r="H16" t="s">
        <v>3</v>
      </c>
      <c r="I16" t="s">
        <v>4</v>
      </c>
    </row>
    <row r="17" spans="1:9" x14ac:dyDescent="0.2">
      <c r="A17" t="s">
        <v>6</v>
      </c>
      <c r="B17" s="1">
        <v>480000</v>
      </c>
      <c r="C17" s="1">
        <v>360000</v>
      </c>
      <c r="D17" s="1">
        <f>AVERAGE(B17:C17)</f>
        <v>420000</v>
      </c>
      <c r="F17" t="s">
        <v>6</v>
      </c>
      <c r="G17" s="1">
        <f>B17</f>
        <v>480000</v>
      </c>
      <c r="H17" s="1">
        <f>C17</f>
        <v>360000</v>
      </c>
      <c r="I17" s="1">
        <f>AVERAGE(G17:H17)</f>
        <v>420000</v>
      </c>
    </row>
    <row r="18" spans="1:9" x14ac:dyDescent="0.2">
      <c r="A18">
        <v>10</v>
      </c>
      <c r="B18" s="1">
        <v>214000</v>
      </c>
      <c r="C18" s="1">
        <v>201000</v>
      </c>
      <c r="D18" s="1">
        <f t="shared" ref="D18:D20" si="1">AVERAGE(B18:C18)</f>
        <v>207500</v>
      </c>
      <c r="F18">
        <v>10</v>
      </c>
      <c r="G18" s="1">
        <v>306000</v>
      </c>
      <c r="H18" s="1">
        <v>400000</v>
      </c>
      <c r="I18" s="1">
        <f t="shared" ref="I18:I19" si="2">AVERAGE(G18:H18)</f>
        <v>353000</v>
      </c>
    </row>
    <row r="19" spans="1:9" x14ac:dyDescent="0.2">
      <c r="A19">
        <v>20</v>
      </c>
      <c r="B19" s="1">
        <v>120000</v>
      </c>
      <c r="C19" s="1">
        <v>125000</v>
      </c>
      <c r="D19" s="1">
        <f t="shared" si="1"/>
        <v>122500</v>
      </c>
      <c r="F19">
        <v>20</v>
      </c>
      <c r="G19" s="1">
        <v>288000</v>
      </c>
      <c r="H19" s="1">
        <v>350000</v>
      </c>
      <c r="I19" s="1">
        <f t="shared" si="2"/>
        <v>319000</v>
      </c>
    </row>
    <row r="20" spans="1:9" x14ac:dyDescent="0.2">
      <c r="A20">
        <v>30</v>
      </c>
      <c r="B20" s="1">
        <v>71000</v>
      </c>
      <c r="C20" s="1">
        <v>75000</v>
      </c>
      <c r="D20" s="1">
        <f t="shared" si="1"/>
        <v>73000</v>
      </c>
      <c r="F20">
        <v>30</v>
      </c>
      <c r="G20" s="1">
        <v>340000</v>
      </c>
      <c r="H20" s="1">
        <v>350000</v>
      </c>
      <c r="I20" s="1">
        <v>350000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B86E-E805-DC4F-8EE1-48815188F2B2}">
  <dimension ref="A1:I20"/>
  <sheetViews>
    <sheetView workbookViewId="0">
      <selection activeCell="C7" sqref="C7"/>
    </sheetView>
  </sheetViews>
  <sheetFormatPr baseColWidth="10" defaultRowHeight="16" x14ac:dyDescent="0.2"/>
  <sheetData>
    <row r="1" spans="1:9" x14ac:dyDescent="0.2">
      <c r="A1" t="s">
        <v>0</v>
      </c>
    </row>
    <row r="2" spans="1:9" x14ac:dyDescent="0.2">
      <c r="A2" t="s">
        <v>1</v>
      </c>
      <c r="B2" t="s">
        <v>2</v>
      </c>
      <c r="C2" t="s">
        <v>3</v>
      </c>
      <c r="D2" t="s">
        <v>4</v>
      </c>
      <c r="F2" t="s">
        <v>5</v>
      </c>
      <c r="G2" t="s">
        <v>2</v>
      </c>
      <c r="H2" t="s">
        <v>3</v>
      </c>
      <c r="I2" t="s">
        <v>4</v>
      </c>
    </row>
    <row r="3" spans="1:9" x14ac:dyDescent="0.2">
      <c r="A3" t="s">
        <v>6</v>
      </c>
      <c r="B3" s="1">
        <v>184000</v>
      </c>
      <c r="C3" s="1">
        <v>209000</v>
      </c>
      <c r="D3" s="1">
        <f>AVERAGE(B3:C3)</f>
        <v>196500</v>
      </c>
      <c r="F3" t="s">
        <v>6</v>
      </c>
      <c r="G3" s="1">
        <f>B3</f>
        <v>184000</v>
      </c>
      <c r="H3" s="1">
        <f>C3</f>
        <v>209000</v>
      </c>
      <c r="I3" s="1">
        <f>AVERAGE(G3:H3)</f>
        <v>196500</v>
      </c>
    </row>
    <row r="4" spans="1:9" x14ac:dyDescent="0.2">
      <c r="A4">
        <v>10</v>
      </c>
      <c r="B4" s="1">
        <v>17000</v>
      </c>
      <c r="C4" s="1">
        <v>12000</v>
      </c>
      <c r="D4" s="1">
        <f t="shared" ref="D4:D6" si="0">AVERAGE(B4:C4)</f>
        <v>14500</v>
      </c>
      <c r="F4">
        <v>10</v>
      </c>
      <c r="G4" s="1">
        <v>99000</v>
      </c>
      <c r="H4" s="1">
        <v>100000</v>
      </c>
      <c r="I4" s="1">
        <f t="shared" ref="I4:I6" si="1">AVERAGE(G4:H4)</f>
        <v>99500</v>
      </c>
    </row>
    <row r="5" spans="1:9" x14ac:dyDescent="0.2">
      <c r="A5">
        <v>20</v>
      </c>
      <c r="B5" s="1">
        <v>5800</v>
      </c>
      <c r="C5" s="1">
        <v>5400</v>
      </c>
      <c r="D5" s="1">
        <f t="shared" si="0"/>
        <v>5600</v>
      </c>
      <c r="F5">
        <v>20</v>
      </c>
      <c r="G5" s="1">
        <v>30000</v>
      </c>
      <c r="H5" s="1">
        <v>36000</v>
      </c>
      <c r="I5" s="1">
        <f t="shared" si="1"/>
        <v>33000</v>
      </c>
    </row>
    <row r="6" spans="1:9" x14ac:dyDescent="0.2">
      <c r="A6">
        <v>30</v>
      </c>
      <c r="B6" s="1">
        <v>3200</v>
      </c>
      <c r="C6" s="1">
        <v>5800</v>
      </c>
      <c r="D6" s="1">
        <f t="shared" si="0"/>
        <v>4500</v>
      </c>
      <c r="F6">
        <v>30</v>
      </c>
      <c r="G6" s="1">
        <v>9100</v>
      </c>
      <c r="H6" s="1">
        <v>9000</v>
      </c>
      <c r="I6" s="1">
        <f t="shared" si="1"/>
        <v>9050</v>
      </c>
    </row>
    <row r="9" spans="1:9" x14ac:dyDescent="0.2">
      <c r="A9" t="s">
        <v>7</v>
      </c>
      <c r="B9" t="s">
        <v>2</v>
      </c>
      <c r="C9" t="s">
        <v>3</v>
      </c>
      <c r="D9" t="s">
        <v>4</v>
      </c>
      <c r="F9" t="s">
        <v>8</v>
      </c>
      <c r="G9" t="s">
        <v>2</v>
      </c>
      <c r="H9" t="s">
        <v>3</v>
      </c>
      <c r="I9" t="s">
        <v>4</v>
      </c>
    </row>
    <row r="10" spans="1:9" x14ac:dyDescent="0.2">
      <c r="A10" t="s">
        <v>6</v>
      </c>
      <c r="B10" s="1">
        <v>228000</v>
      </c>
      <c r="C10" s="1">
        <v>186000</v>
      </c>
      <c r="D10" s="1">
        <f>AVERAGE(B10:C10)</f>
        <v>207000</v>
      </c>
      <c r="F10" t="s">
        <v>6</v>
      </c>
      <c r="G10" s="1">
        <f>B10</f>
        <v>228000</v>
      </c>
      <c r="H10" s="1">
        <f>C10</f>
        <v>186000</v>
      </c>
      <c r="I10" s="1">
        <f>AVERAGE(G10:H10)</f>
        <v>207000</v>
      </c>
    </row>
    <row r="11" spans="1:9" x14ac:dyDescent="0.2">
      <c r="A11">
        <v>10</v>
      </c>
      <c r="B11" s="1">
        <v>15700</v>
      </c>
      <c r="C11" s="1">
        <v>25700</v>
      </c>
      <c r="D11" s="1">
        <f t="shared" ref="D11:D13" si="2">AVERAGE(B11:C11)</f>
        <v>20700</v>
      </c>
      <c r="F11">
        <v>10</v>
      </c>
      <c r="G11" s="1">
        <v>92000</v>
      </c>
      <c r="H11" s="1">
        <v>148000</v>
      </c>
      <c r="I11" s="1">
        <f t="shared" ref="I11:I13" si="3">AVERAGE(G11:H11)</f>
        <v>120000</v>
      </c>
    </row>
    <row r="12" spans="1:9" x14ac:dyDescent="0.2">
      <c r="A12">
        <v>20</v>
      </c>
      <c r="B12" s="1">
        <v>9000</v>
      </c>
      <c r="C12" s="1">
        <v>12700</v>
      </c>
      <c r="D12" s="1">
        <f t="shared" si="2"/>
        <v>10850</v>
      </c>
      <c r="F12">
        <v>20</v>
      </c>
      <c r="G12" s="1">
        <v>30000</v>
      </c>
      <c r="H12" s="1">
        <v>47000</v>
      </c>
      <c r="I12" s="1">
        <f t="shared" si="3"/>
        <v>38500</v>
      </c>
    </row>
    <row r="13" spans="1:9" x14ac:dyDescent="0.2">
      <c r="A13">
        <v>30</v>
      </c>
      <c r="B13" s="1">
        <v>7600</v>
      </c>
      <c r="C13" s="1">
        <v>5900</v>
      </c>
      <c r="D13" s="1">
        <f t="shared" si="2"/>
        <v>6750</v>
      </c>
      <c r="F13">
        <v>30</v>
      </c>
      <c r="G13" s="1">
        <v>12000</v>
      </c>
      <c r="H13" s="1">
        <v>14600</v>
      </c>
      <c r="I13" s="1">
        <f t="shared" si="3"/>
        <v>13300</v>
      </c>
    </row>
    <row r="16" spans="1:9" x14ac:dyDescent="0.2">
      <c r="A16" t="s">
        <v>9</v>
      </c>
      <c r="B16" t="s">
        <v>2</v>
      </c>
      <c r="C16" t="s">
        <v>3</v>
      </c>
      <c r="D16" t="s">
        <v>4</v>
      </c>
      <c r="F16" t="s">
        <v>10</v>
      </c>
      <c r="G16" t="s">
        <v>2</v>
      </c>
      <c r="H16" t="s">
        <v>3</v>
      </c>
      <c r="I16" t="s">
        <v>4</v>
      </c>
    </row>
    <row r="17" spans="1:9" x14ac:dyDescent="0.2">
      <c r="A17" t="s">
        <v>6</v>
      </c>
      <c r="B17" s="1">
        <v>300000</v>
      </c>
      <c r="C17" s="1">
        <v>510000</v>
      </c>
      <c r="D17" s="1">
        <f>AVERAGE(B17:C17)</f>
        <v>405000</v>
      </c>
      <c r="F17" t="s">
        <v>6</v>
      </c>
      <c r="G17" s="1">
        <f>B17</f>
        <v>300000</v>
      </c>
      <c r="H17" s="1">
        <f>C17</f>
        <v>510000</v>
      </c>
      <c r="I17" s="1">
        <f>AVERAGE(G17:H17)</f>
        <v>405000</v>
      </c>
    </row>
    <row r="18" spans="1:9" x14ac:dyDescent="0.2">
      <c r="A18">
        <v>10</v>
      </c>
      <c r="B18" s="1">
        <v>29000</v>
      </c>
      <c r="C18" s="1">
        <v>42000</v>
      </c>
      <c r="D18" s="1">
        <f t="shared" ref="D18:D20" si="4">AVERAGE(B18:C18)</f>
        <v>35500</v>
      </c>
      <c r="F18">
        <v>10</v>
      </c>
      <c r="G18" s="1">
        <v>75000</v>
      </c>
      <c r="H18" s="1">
        <v>98000</v>
      </c>
      <c r="I18" s="1">
        <f t="shared" ref="I18:I20" si="5">AVERAGE(G18:H18)</f>
        <v>86500</v>
      </c>
    </row>
    <row r="19" spans="1:9" x14ac:dyDescent="0.2">
      <c r="A19">
        <v>20</v>
      </c>
      <c r="B19" s="1">
        <v>8600</v>
      </c>
      <c r="C19" s="1">
        <v>10700</v>
      </c>
      <c r="D19" s="1">
        <f t="shared" si="4"/>
        <v>9650</v>
      </c>
      <c r="F19">
        <v>20</v>
      </c>
      <c r="G19" s="1">
        <v>23000</v>
      </c>
      <c r="H19" s="1">
        <v>24900</v>
      </c>
      <c r="I19" s="1">
        <f t="shared" si="5"/>
        <v>23950</v>
      </c>
    </row>
    <row r="20" spans="1:9" x14ac:dyDescent="0.2">
      <c r="A20">
        <v>30</v>
      </c>
      <c r="B20" s="1">
        <v>6800</v>
      </c>
      <c r="C20" s="1">
        <v>9500</v>
      </c>
      <c r="D20" s="1">
        <f t="shared" si="4"/>
        <v>8150</v>
      </c>
      <c r="F20">
        <v>30</v>
      </c>
      <c r="G20" s="1">
        <v>8400</v>
      </c>
      <c r="H20" s="1">
        <v>14100</v>
      </c>
      <c r="I20" s="1">
        <f t="shared" si="5"/>
        <v>11250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6c</vt:lpstr>
      <vt:lpstr>Fig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2022-05-02T21:06:26Z</dcterms:created>
  <dcterms:modified xsi:type="dcterms:W3CDTF">2022-05-02T21:06:47Z</dcterms:modified>
</cp:coreProperties>
</file>