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baultviennet/Desktop/"/>
    </mc:Choice>
  </mc:AlternateContent>
  <xr:revisionPtr revIDLastSave="0" documentId="13_ncr:1_{7B67E0AC-5887-E448-BA90-B97DD73ABF23}" xr6:coauthVersionLast="47" xr6:coauthVersionMax="47" xr10:uidLastSave="{00000000-0000-0000-0000-000000000000}"/>
  <bookViews>
    <workbookView xWindow="32480" yWindow="500" windowWidth="28040" windowHeight="17040" xr2:uid="{D3A91090-6DA9-D147-9D34-D0A34777EA39}"/>
  </bookViews>
  <sheets>
    <sheet name="PHD_WT_R86A" sheetId="1" r:id="rId1"/>
    <sheet name="FL_WT_pS473" sheetId="6" r:id="rId2"/>
    <sheet name="FL_R86A_pS473" sheetId="7" r:id="rId3"/>
    <sheet name="FL_WT_R86A_pS473" sheetId="8" r:id="rId4"/>
  </sheets>
  <definedNames>
    <definedName name="PHD_R86A" localSheetId="2">FL_R86A_pS473!$F$4:$J$125</definedName>
    <definedName name="PHD_R86A" localSheetId="1">FL_WT_pS473!$F$4:$J$125</definedName>
    <definedName name="PHD_R86A" localSheetId="3">FL_WT_R86A_pS473!$F$4:$J$125</definedName>
    <definedName name="PHD_R86A" localSheetId="0">PHD_WT_R86A!$F$4:$J$125</definedName>
    <definedName name="PHD_WT" localSheetId="2">FL_R86A_pS473!$A$4:$E$113</definedName>
    <definedName name="PHD_WT" localSheetId="1">FL_WT_pS473!$A$4:$E$113</definedName>
    <definedName name="PHD_WT" localSheetId="3">FL_WT_R86A_pS473!$A$4:$E$113</definedName>
    <definedName name="PHD_WT" localSheetId="0">PHD_WT_R86A!$A$4:$E$113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8" l="1"/>
  <c r="O9" i="8"/>
  <c r="O10" i="8"/>
  <c r="O11" i="8"/>
  <c r="O13" i="8"/>
  <c r="O14" i="8"/>
  <c r="O15" i="8"/>
  <c r="P15" i="8" s="1"/>
  <c r="O16" i="8"/>
  <c r="O17" i="8"/>
  <c r="O18" i="8"/>
  <c r="O19" i="8"/>
  <c r="O20" i="8"/>
  <c r="O21" i="8"/>
  <c r="P21" i="8" s="1"/>
  <c r="O22" i="8"/>
  <c r="O23" i="8"/>
  <c r="O25" i="8"/>
  <c r="O26" i="8"/>
  <c r="O27" i="8"/>
  <c r="O28" i="8"/>
  <c r="O29" i="8"/>
  <c r="O30" i="8"/>
  <c r="O31" i="8"/>
  <c r="O32" i="8"/>
  <c r="O33" i="8"/>
  <c r="O34" i="8"/>
  <c r="O36" i="8"/>
  <c r="O37" i="8"/>
  <c r="O38" i="8"/>
  <c r="O39" i="8"/>
  <c r="O41" i="8"/>
  <c r="O42" i="8"/>
  <c r="O43" i="8"/>
  <c r="O46" i="8"/>
  <c r="O49" i="8"/>
  <c r="O50" i="8"/>
  <c r="O51" i="8"/>
  <c r="O55" i="8"/>
  <c r="O57" i="8"/>
  <c r="O59" i="8"/>
  <c r="O60" i="8"/>
  <c r="O61" i="8"/>
  <c r="O62" i="8"/>
  <c r="P62" i="8" s="1"/>
  <c r="O63" i="8"/>
  <c r="O66" i="8"/>
  <c r="O67" i="8"/>
  <c r="O68" i="8"/>
  <c r="O69" i="8"/>
  <c r="O70" i="8"/>
  <c r="O71" i="8"/>
  <c r="O72" i="8"/>
  <c r="O73" i="8"/>
  <c r="O74" i="8"/>
  <c r="O75" i="8"/>
  <c r="O77" i="8"/>
  <c r="O78" i="8"/>
  <c r="O79" i="8"/>
  <c r="O82" i="8"/>
  <c r="O85" i="8"/>
  <c r="O86" i="8"/>
  <c r="O87" i="8"/>
  <c r="O90" i="8"/>
  <c r="O91" i="8"/>
  <c r="O92" i="8"/>
  <c r="O93" i="8"/>
  <c r="O94" i="8"/>
  <c r="O97" i="8"/>
  <c r="O101" i="8"/>
  <c r="O103" i="8"/>
  <c r="O104" i="8"/>
  <c r="O105" i="8"/>
  <c r="O106" i="8"/>
  <c r="O107" i="8"/>
  <c r="O108" i="8"/>
  <c r="O110" i="8"/>
  <c r="O111" i="8"/>
  <c r="O112" i="8"/>
  <c r="O113" i="8"/>
  <c r="O116" i="8"/>
  <c r="P116" i="8" s="1"/>
  <c r="O117" i="8"/>
  <c r="O118" i="8"/>
  <c r="O119" i="8"/>
  <c r="O120" i="8"/>
  <c r="O121" i="8"/>
  <c r="O122" i="8"/>
  <c r="O123" i="8"/>
  <c r="P124" i="8"/>
  <c r="P125" i="8"/>
  <c r="N8" i="8"/>
  <c r="N9" i="8"/>
  <c r="N10" i="8"/>
  <c r="N11" i="8"/>
  <c r="N13" i="8"/>
  <c r="N14" i="8"/>
  <c r="N15" i="8"/>
  <c r="N16" i="8"/>
  <c r="N17" i="8"/>
  <c r="N18" i="8"/>
  <c r="N19" i="8"/>
  <c r="N20" i="8"/>
  <c r="P20" i="8" s="1"/>
  <c r="N21" i="8"/>
  <c r="N22" i="8"/>
  <c r="N23" i="8"/>
  <c r="N25" i="8"/>
  <c r="N26" i="8"/>
  <c r="N27" i="8"/>
  <c r="N28" i="8"/>
  <c r="N29" i="8"/>
  <c r="N30" i="8"/>
  <c r="N31" i="8"/>
  <c r="N32" i="8"/>
  <c r="N33" i="8"/>
  <c r="N34" i="8"/>
  <c r="N36" i="8"/>
  <c r="N37" i="8"/>
  <c r="N38" i="8"/>
  <c r="N39" i="8"/>
  <c r="N41" i="8"/>
  <c r="N42" i="8"/>
  <c r="N43" i="8"/>
  <c r="N46" i="8"/>
  <c r="N49" i="8"/>
  <c r="N50" i="8"/>
  <c r="N51" i="8"/>
  <c r="N55" i="8"/>
  <c r="N57" i="8"/>
  <c r="N59" i="8"/>
  <c r="N60" i="8"/>
  <c r="N61" i="8"/>
  <c r="N62" i="8"/>
  <c r="N63" i="8"/>
  <c r="N66" i="8"/>
  <c r="N67" i="8"/>
  <c r="N68" i="8"/>
  <c r="N69" i="8"/>
  <c r="N70" i="8"/>
  <c r="N71" i="8"/>
  <c r="N72" i="8"/>
  <c r="N73" i="8"/>
  <c r="N74" i="8"/>
  <c r="N75" i="8"/>
  <c r="N77" i="8"/>
  <c r="N78" i="8"/>
  <c r="N79" i="8"/>
  <c r="N82" i="8"/>
  <c r="N85" i="8"/>
  <c r="N86" i="8"/>
  <c r="N87" i="8"/>
  <c r="N90" i="8"/>
  <c r="N91" i="8"/>
  <c r="N92" i="8"/>
  <c r="N93" i="8"/>
  <c r="N94" i="8"/>
  <c r="N97" i="8"/>
  <c r="N101" i="8"/>
  <c r="N103" i="8"/>
  <c r="N104" i="8"/>
  <c r="N105" i="8"/>
  <c r="N106" i="8"/>
  <c r="N107" i="8"/>
  <c r="N108" i="8"/>
  <c r="N110" i="8"/>
  <c r="N111" i="8"/>
  <c r="N112" i="8"/>
  <c r="N113" i="8"/>
  <c r="N116" i="8"/>
  <c r="N117" i="8"/>
  <c r="N118" i="8"/>
  <c r="N119" i="8"/>
  <c r="N120" i="8"/>
  <c r="N121" i="8"/>
  <c r="N122" i="8"/>
  <c r="N123" i="8"/>
  <c r="M9" i="8"/>
  <c r="M10" i="8"/>
  <c r="M11" i="8"/>
  <c r="M14" i="8"/>
  <c r="M15" i="8"/>
  <c r="M16" i="8"/>
  <c r="M17" i="8"/>
  <c r="M18" i="8"/>
  <c r="M19" i="8"/>
  <c r="M20" i="8"/>
  <c r="M24" i="8"/>
  <c r="M25" i="8"/>
  <c r="M26" i="8"/>
  <c r="M29" i="8"/>
  <c r="M30" i="8"/>
  <c r="M31" i="8"/>
  <c r="M32" i="8"/>
  <c r="M33" i="8"/>
  <c r="M34" i="8"/>
  <c r="M36" i="8"/>
  <c r="M37" i="8"/>
  <c r="M38" i="8"/>
  <c r="M39" i="8"/>
  <c r="M41" i="8"/>
  <c r="M43" i="8"/>
  <c r="M44" i="8"/>
  <c r="M45" i="8"/>
  <c r="M47" i="8"/>
  <c r="M48" i="8"/>
  <c r="M53" i="8"/>
  <c r="M56" i="8"/>
  <c r="M58" i="8"/>
  <c r="M59" i="8"/>
  <c r="M61" i="8"/>
  <c r="M62" i="8"/>
  <c r="M65" i="8"/>
  <c r="M67" i="8"/>
  <c r="M68" i="8"/>
  <c r="M69" i="8"/>
  <c r="M70" i="8"/>
  <c r="M71" i="8"/>
  <c r="M73" i="8"/>
  <c r="M75" i="8"/>
  <c r="M77" i="8"/>
  <c r="M78" i="8"/>
  <c r="M79" i="8"/>
  <c r="M83" i="8"/>
  <c r="M84" i="8"/>
  <c r="M87" i="8"/>
  <c r="M88" i="8"/>
  <c r="M89" i="8"/>
  <c r="M90" i="8"/>
  <c r="M91" i="8"/>
  <c r="M92" i="8"/>
  <c r="M93" i="8"/>
  <c r="M94" i="8"/>
  <c r="M103" i="8"/>
  <c r="M104" i="8"/>
  <c r="M105" i="8"/>
  <c r="M106" i="8"/>
  <c r="M107" i="8"/>
  <c r="M108" i="8"/>
  <c r="M110" i="8"/>
  <c r="M111" i="8"/>
  <c r="M112" i="8"/>
  <c r="M113" i="8"/>
  <c r="P123" i="8"/>
  <c r="P122" i="8"/>
  <c r="P121" i="8"/>
  <c r="P119" i="8"/>
  <c r="P113" i="8"/>
  <c r="P105" i="8"/>
  <c r="P99" i="8"/>
  <c r="P76" i="8"/>
  <c r="P75" i="8"/>
  <c r="P66" i="8"/>
  <c r="P65" i="8"/>
  <c r="P57" i="8"/>
  <c r="P56" i="8"/>
  <c r="P51" i="8"/>
  <c r="P41" i="8"/>
  <c r="P35" i="8"/>
  <c r="P33" i="8"/>
  <c r="P25" i="8"/>
  <c r="P24" i="8"/>
  <c r="P18" i="8"/>
  <c r="P16" i="8"/>
  <c r="P9" i="8"/>
  <c r="O7" i="8"/>
  <c r="N7" i="8"/>
  <c r="P7" i="8" s="1"/>
  <c r="M7" i="8"/>
  <c r="P6" i="8"/>
  <c r="O5" i="8"/>
  <c r="N5" i="8"/>
  <c r="P5" i="8" s="1"/>
  <c r="M7" i="1"/>
  <c r="M8" i="1"/>
  <c r="M9" i="1"/>
  <c r="M10" i="1"/>
  <c r="M11" i="1"/>
  <c r="M12" i="1"/>
  <c r="M14" i="1"/>
  <c r="M15" i="1"/>
  <c r="M16" i="1"/>
  <c r="M17" i="1"/>
  <c r="M18" i="1"/>
  <c r="M19" i="1"/>
  <c r="M20" i="1"/>
  <c r="M23" i="1"/>
  <c r="M24" i="1"/>
  <c r="M25" i="1"/>
  <c r="M26" i="1"/>
  <c r="M27" i="1"/>
  <c r="M29" i="1"/>
  <c r="M30" i="1"/>
  <c r="M31" i="1"/>
  <c r="M32" i="1"/>
  <c r="M33" i="1"/>
  <c r="M34" i="1"/>
  <c r="M36" i="1"/>
  <c r="M37" i="1"/>
  <c r="M38" i="1"/>
  <c r="M39" i="1"/>
  <c r="M41" i="1"/>
  <c r="M42" i="1"/>
  <c r="M43" i="1"/>
  <c r="M44" i="1"/>
  <c r="M45" i="1"/>
  <c r="M47" i="1"/>
  <c r="M48" i="1"/>
  <c r="M53" i="1"/>
  <c r="M56" i="1"/>
  <c r="M58" i="1"/>
  <c r="M59" i="1"/>
  <c r="M60" i="1"/>
  <c r="M61" i="1"/>
  <c r="M62" i="1"/>
  <c r="M65" i="1"/>
  <c r="M66" i="1"/>
  <c r="M67" i="1"/>
  <c r="M68" i="1"/>
  <c r="M69" i="1"/>
  <c r="M70" i="1"/>
  <c r="M71" i="1"/>
  <c r="M73" i="1"/>
  <c r="M75" i="1"/>
  <c r="M77" i="1"/>
  <c r="M78" i="1"/>
  <c r="M79" i="1"/>
  <c r="M83" i="1"/>
  <c r="M84" i="1"/>
  <c r="M85" i="1"/>
  <c r="M86" i="1"/>
  <c r="M87" i="1"/>
  <c r="M88" i="1"/>
  <c r="M89" i="1"/>
  <c r="M90" i="1"/>
  <c r="M91" i="1"/>
  <c r="M92" i="1"/>
  <c r="M93" i="1"/>
  <c r="M94" i="1"/>
  <c r="M103" i="1"/>
  <c r="M104" i="1"/>
  <c r="M105" i="1"/>
  <c r="M106" i="1"/>
  <c r="M107" i="1"/>
  <c r="M108" i="1"/>
  <c r="M110" i="1"/>
  <c r="M111" i="1"/>
  <c r="M112" i="1"/>
  <c r="M113" i="1"/>
  <c r="M7" i="6"/>
  <c r="M9" i="6"/>
  <c r="M10" i="6"/>
  <c r="M11" i="6"/>
  <c r="M12" i="6"/>
  <c r="M14" i="6"/>
  <c r="M15" i="6"/>
  <c r="M16" i="6"/>
  <c r="M17" i="6"/>
  <c r="M18" i="6"/>
  <c r="M19" i="6"/>
  <c r="M20" i="6"/>
  <c r="M24" i="6"/>
  <c r="M26" i="6"/>
  <c r="M27" i="6"/>
  <c r="M29" i="6"/>
  <c r="M30" i="6"/>
  <c r="M31" i="6"/>
  <c r="M32" i="6"/>
  <c r="M33" i="6"/>
  <c r="M34" i="6"/>
  <c r="M36" i="6"/>
  <c r="M37" i="6"/>
  <c r="M38" i="6"/>
  <c r="M39" i="6"/>
  <c r="M41" i="6"/>
  <c r="M42" i="6"/>
  <c r="M43" i="6"/>
  <c r="M44" i="6"/>
  <c r="M45" i="6"/>
  <c r="M47" i="6"/>
  <c r="M48" i="6"/>
  <c r="M56" i="6"/>
  <c r="M58" i="6"/>
  <c r="M59" i="6"/>
  <c r="M60" i="6"/>
  <c r="M61" i="6"/>
  <c r="M62" i="6"/>
  <c r="M67" i="6"/>
  <c r="M68" i="6"/>
  <c r="M69" i="6"/>
  <c r="M70" i="6"/>
  <c r="M71" i="6"/>
  <c r="M73" i="6"/>
  <c r="M75" i="6"/>
  <c r="M77" i="6"/>
  <c r="M78" i="6"/>
  <c r="M79" i="6"/>
  <c r="M83" i="6"/>
  <c r="M84" i="6"/>
  <c r="M85" i="6"/>
  <c r="M86" i="6"/>
  <c r="M87" i="6"/>
  <c r="M88" i="6"/>
  <c r="M89" i="6"/>
  <c r="M90" i="6"/>
  <c r="M91" i="6"/>
  <c r="M92" i="6"/>
  <c r="M93" i="6"/>
  <c r="M94" i="6"/>
  <c r="M103" i="6"/>
  <c r="M104" i="6"/>
  <c r="M105" i="6"/>
  <c r="M106" i="6"/>
  <c r="M107" i="6"/>
  <c r="M108" i="6"/>
  <c r="M110" i="6"/>
  <c r="M111" i="6"/>
  <c r="M112" i="6"/>
  <c r="M113" i="6"/>
  <c r="M6" i="7"/>
  <c r="M7" i="7"/>
  <c r="M8" i="7"/>
  <c r="M9" i="7"/>
  <c r="M10" i="7"/>
  <c r="M11" i="7"/>
  <c r="M12" i="7"/>
  <c r="M14" i="7"/>
  <c r="M15" i="7"/>
  <c r="M16" i="7"/>
  <c r="M17" i="7"/>
  <c r="M18" i="7"/>
  <c r="M19" i="7"/>
  <c r="M20" i="7"/>
  <c r="M21" i="7"/>
  <c r="M22" i="7"/>
  <c r="M23" i="7"/>
  <c r="M26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3" i="7"/>
  <c r="M52" i="7"/>
  <c r="M54" i="7"/>
  <c r="M59" i="7"/>
  <c r="M61" i="7"/>
  <c r="M62" i="7"/>
  <c r="M64" i="7"/>
  <c r="M66" i="7"/>
  <c r="M67" i="7"/>
  <c r="M68" i="7"/>
  <c r="M69" i="7"/>
  <c r="M70" i="7"/>
  <c r="M71" i="7"/>
  <c r="M73" i="7"/>
  <c r="M75" i="7"/>
  <c r="M76" i="7"/>
  <c r="M77" i="7"/>
  <c r="M78" i="7"/>
  <c r="M79" i="7"/>
  <c r="M80" i="7"/>
  <c r="M81" i="7"/>
  <c r="M87" i="7"/>
  <c r="M90" i="7"/>
  <c r="M91" i="7"/>
  <c r="M92" i="7"/>
  <c r="M93" i="7"/>
  <c r="M94" i="7"/>
  <c r="M95" i="7"/>
  <c r="M96" i="7"/>
  <c r="M98" i="7"/>
  <c r="M99" i="7"/>
  <c r="M100" i="7"/>
  <c r="M102" i="7"/>
  <c r="M103" i="7"/>
  <c r="M104" i="7"/>
  <c r="M105" i="7"/>
  <c r="M106" i="7"/>
  <c r="M107" i="7"/>
  <c r="M108" i="7"/>
  <c r="M109" i="7"/>
  <c r="M110" i="7"/>
  <c r="M111" i="7"/>
  <c r="M112" i="7"/>
  <c r="M113" i="7"/>
  <c r="M114" i="7"/>
  <c r="M115" i="7"/>
  <c r="M124" i="7"/>
  <c r="M125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2" i="7"/>
  <c r="O23" i="7"/>
  <c r="O24" i="7"/>
  <c r="P24" i="7" s="1"/>
  <c r="O25" i="7"/>
  <c r="O26" i="7"/>
  <c r="O27" i="7"/>
  <c r="O28" i="7"/>
  <c r="O29" i="7"/>
  <c r="P29" i="7" s="1"/>
  <c r="O30" i="7"/>
  <c r="O31" i="7"/>
  <c r="O32" i="7"/>
  <c r="O33" i="7"/>
  <c r="O34" i="7"/>
  <c r="O35" i="7"/>
  <c r="O36" i="7"/>
  <c r="O37" i="7"/>
  <c r="O38" i="7"/>
  <c r="O39" i="7"/>
  <c r="O40" i="7"/>
  <c r="P40" i="7" s="1"/>
  <c r="O41" i="7"/>
  <c r="O42" i="7"/>
  <c r="O43" i="7"/>
  <c r="O44" i="7"/>
  <c r="O45" i="7"/>
  <c r="O46" i="7"/>
  <c r="P46" i="7" s="1"/>
  <c r="O47" i="7"/>
  <c r="O48" i="7"/>
  <c r="O49" i="7"/>
  <c r="O50" i="7"/>
  <c r="O51" i="7"/>
  <c r="O52" i="7"/>
  <c r="P52" i="7" s="1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P78" i="7" s="1"/>
  <c r="O79" i="7"/>
  <c r="O80" i="7"/>
  <c r="O81" i="7"/>
  <c r="O82" i="7"/>
  <c r="O83" i="7"/>
  <c r="O84" i="7"/>
  <c r="O85" i="7"/>
  <c r="O86" i="7"/>
  <c r="O87" i="7"/>
  <c r="O88" i="7"/>
  <c r="P88" i="7" s="1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P109" i="7" s="1"/>
  <c r="O110" i="7"/>
  <c r="O111" i="7"/>
  <c r="O112" i="7"/>
  <c r="P112" i="7" s="1"/>
  <c r="O113" i="7"/>
  <c r="O114" i="7"/>
  <c r="O115" i="7"/>
  <c r="O116" i="7"/>
  <c r="O117" i="7"/>
  <c r="O118" i="7"/>
  <c r="O119" i="7"/>
  <c r="O120" i="7"/>
  <c r="P120" i="7" s="1"/>
  <c r="O121" i="7"/>
  <c r="O122" i="7"/>
  <c r="O123" i="7"/>
  <c r="O124" i="7"/>
  <c r="O125" i="7"/>
  <c r="P125" i="7" s="1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2" i="7"/>
  <c r="N23" i="7"/>
  <c r="N24" i="7"/>
  <c r="N25" i="7"/>
  <c r="N26" i="7"/>
  <c r="P26" i="7" s="1"/>
  <c r="N27" i="7"/>
  <c r="N28" i="7"/>
  <c r="N29" i="7"/>
  <c r="N30" i="7"/>
  <c r="N31" i="7"/>
  <c r="N32" i="7"/>
  <c r="P32" i="7" s="1"/>
  <c r="N33" i="7"/>
  <c r="P33" i="7" s="1"/>
  <c r="N34" i="7"/>
  <c r="P34" i="7" s="1"/>
  <c r="N35" i="7"/>
  <c r="N36" i="7"/>
  <c r="N37" i="7"/>
  <c r="N38" i="7"/>
  <c r="N39" i="7"/>
  <c r="N40" i="7"/>
  <c r="N41" i="7"/>
  <c r="N42" i="7"/>
  <c r="P42" i="7" s="1"/>
  <c r="N43" i="7"/>
  <c r="N44" i="7"/>
  <c r="N45" i="7"/>
  <c r="N46" i="7"/>
  <c r="N47" i="7"/>
  <c r="N48" i="7"/>
  <c r="P48" i="7" s="1"/>
  <c r="N49" i="7"/>
  <c r="N50" i="7"/>
  <c r="P50" i="7" s="1"/>
  <c r="N51" i="7"/>
  <c r="N52" i="7"/>
  <c r="N53" i="7"/>
  <c r="N54" i="7"/>
  <c r="N55" i="7"/>
  <c r="N56" i="7"/>
  <c r="P56" i="7" s="1"/>
  <c r="N57" i="7"/>
  <c r="N58" i="7"/>
  <c r="P58" i="7" s="1"/>
  <c r="N59" i="7"/>
  <c r="N60" i="7"/>
  <c r="N61" i="7"/>
  <c r="N62" i="7"/>
  <c r="N63" i="7"/>
  <c r="N64" i="7"/>
  <c r="N65" i="7"/>
  <c r="N66" i="7"/>
  <c r="P66" i="7" s="1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4" i="7"/>
  <c r="N85" i="7"/>
  <c r="N86" i="7"/>
  <c r="N87" i="7"/>
  <c r="N88" i="7"/>
  <c r="N89" i="7"/>
  <c r="P89" i="7" s="1"/>
  <c r="N90" i="7"/>
  <c r="P90" i="7" s="1"/>
  <c r="N91" i="7"/>
  <c r="N92" i="7"/>
  <c r="N93" i="7"/>
  <c r="N94" i="7"/>
  <c r="N95" i="7"/>
  <c r="N96" i="7"/>
  <c r="P96" i="7" s="1"/>
  <c r="N97" i="7"/>
  <c r="P97" i="7" s="1"/>
  <c r="N98" i="7"/>
  <c r="P98" i="7" s="1"/>
  <c r="N99" i="7"/>
  <c r="N100" i="7"/>
  <c r="N101" i="7"/>
  <c r="N102" i="7"/>
  <c r="N103" i="7"/>
  <c r="N104" i="7"/>
  <c r="P104" i="7" s="1"/>
  <c r="N105" i="7"/>
  <c r="P105" i="7" s="1"/>
  <c r="N106" i="7"/>
  <c r="N107" i="7"/>
  <c r="N108" i="7"/>
  <c r="N109" i="7"/>
  <c r="N110" i="7"/>
  <c r="N111" i="7"/>
  <c r="N112" i="7"/>
  <c r="N113" i="7"/>
  <c r="N114" i="7"/>
  <c r="P114" i="7" s="1"/>
  <c r="N115" i="7"/>
  <c r="N116" i="7"/>
  <c r="N117" i="7"/>
  <c r="N118" i="7"/>
  <c r="N119" i="7"/>
  <c r="N120" i="7"/>
  <c r="N121" i="7"/>
  <c r="P121" i="7" s="1"/>
  <c r="N122" i="7"/>
  <c r="N123" i="7"/>
  <c r="N124" i="7"/>
  <c r="N125" i="7"/>
  <c r="P124" i="7"/>
  <c r="P106" i="7"/>
  <c r="P82" i="7"/>
  <c r="P74" i="7"/>
  <c r="P41" i="7"/>
  <c r="P37" i="7"/>
  <c r="P25" i="7"/>
  <c r="P12" i="7"/>
  <c r="O7" i="7"/>
  <c r="N7" i="7"/>
  <c r="P6" i="7"/>
  <c r="O5" i="7"/>
  <c r="N5" i="7"/>
  <c r="P5" i="7" s="1"/>
  <c r="O8" i="6"/>
  <c r="O9" i="6"/>
  <c r="P9" i="6" s="1"/>
  <c r="O10" i="6"/>
  <c r="O11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P26" i="6" s="1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P42" i="6" s="1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P58" i="6" s="1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P74" i="6" s="1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P90" i="6" s="1"/>
  <c r="O91" i="6"/>
  <c r="O92" i="6"/>
  <c r="O93" i="6"/>
  <c r="O94" i="6"/>
  <c r="O95" i="6"/>
  <c r="O96" i="6"/>
  <c r="O97" i="6"/>
  <c r="O98" i="6"/>
  <c r="P98" i="6" s="1"/>
  <c r="O99" i="6"/>
  <c r="O100" i="6"/>
  <c r="O101" i="6"/>
  <c r="O102" i="6"/>
  <c r="O103" i="6"/>
  <c r="O104" i="6"/>
  <c r="O105" i="6"/>
  <c r="O106" i="6"/>
  <c r="P106" i="6" s="1"/>
  <c r="O107" i="6"/>
  <c r="O108" i="6"/>
  <c r="O109" i="6"/>
  <c r="O110" i="6"/>
  <c r="O111" i="6"/>
  <c r="O112" i="6"/>
  <c r="O113" i="6"/>
  <c r="N8" i="6"/>
  <c r="P8" i="6" s="1"/>
  <c r="N9" i="6"/>
  <c r="N10" i="6"/>
  <c r="N11" i="6"/>
  <c r="P11" i="6" s="1"/>
  <c r="N13" i="6"/>
  <c r="N14" i="6"/>
  <c r="P14" i="6" s="1"/>
  <c r="N15" i="6"/>
  <c r="N16" i="6"/>
  <c r="P16" i="6" s="1"/>
  <c r="N17" i="6"/>
  <c r="P17" i="6" s="1"/>
  <c r="N18" i="6"/>
  <c r="N19" i="6"/>
  <c r="N20" i="6"/>
  <c r="N21" i="6"/>
  <c r="N22" i="6"/>
  <c r="N23" i="6"/>
  <c r="N24" i="6"/>
  <c r="P24" i="6" s="1"/>
  <c r="N25" i="6"/>
  <c r="P25" i="6" s="1"/>
  <c r="N26" i="6"/>
  <c r="N27" i="6"/>
  <c r="N28" i="6"/>
  <c r="P28" i="6" s="1"/>
  <c r="N29" i="6"/>
  <c r="P29" i="6" s="1"/>
  <c r="N30" i="6"/>
  <c r="P30" i="6" s="1"/>
  <c r="N31" i="6"/>
  <c r="N32" i="6"/>
  <c r="P32" i="6" s="1"/>
  <c r="N33" i="6"/>
  <c r="N34" i="6"/>
  <c r="N35" i="6"/>
  <c r="P35" i="6" s="1"/>
  <c r="N36" i="6"/>
  <c r="N37" i="6"/>
  <c r="N38" i="6"/>
  <c r="N39" i="6"/>
  <c r="N40" i="6"/>
  <c r="N41" i="6"/>
  <c r="N42" i="6"/>
  <c r="N43" i="6"/>
  <c r="N44" i="6"/>
  <c r="N45" i="6"/>
  <c r="P45" i="6" s="1"/>
  <c r="N46" i="6"/>
  <c r="N47" i="6"/>
  <c r="N48" i="6"/>
  <c r="P48" i="6" s="1"/>
  <c r="N49" i="6"/>
  <c r="N50" i="6"/>
  <c r="N51" i="6"/>
  <c r="N52" i="6"/>
  <c r="P52" i="6" s="1"/>
  <c r="N53" i="6"/>
  <c r="P53" i="6" s="1"/>
  <c r="N54" i="6"/>
  <c r="N55" i="6"/>
  <c r="N56" i="6"/>
  <c r="P56" i="6" s="1"/>
  <c r="N57" i="6"/>
  <c r="N58" i="6"/>
  <c r="N59" i="6"/>
  <c r="N60" i="6"/>
  <c r="P60" i="6" s="1"/>
  <c r="N61" i="6"/>
  <c r="N62" i="6"/>
  <c r="N63" i="6"/>
  <c r="N64" i="6"/>
  <c r="P64" i="6" s="1"/>
  <c r="N65" i="6"/>
  <c r="N66" i="6"/>
  <c r="N67" i="6"/>
  <c r="N68" i="6"/>
  <c r="N69" i="6"/>
  <c r="N70" i="6"/>
  <c r="N71" i="6"/>
  <c r="N72" i="6"/>
  <c r="N73" i="6"/>
  <c r="N74" i="6"/>
  <c r="N75" i="6"/>
  <c r="P75" i="6" s="1"/>
  <c r="N76" i="6"/>
  <c r="P76" i="6" s="1"/>
  <c r="N77" i="6"/>
  <c r="N78" i="6"/>
  <c r="N79" i="6"/>
  <c r="N80" i="6"/>
  <c r="P80" i="6" s="1"/>
  <c r="N81" i="6"/>
  <c r="N82" i="6"/>
  <c r="N83" i="6"/>
  <c r="N84" i="6"/>
  <c r="N85" i="6"/>
  <c r="N86" i="6"/>
  <c r="N87" i="6"/>
  <c r="N88" i="6"/>
  <c r="P88" i="6" s="1"/>
  <c r="N89" i="6"/>
  <c r="N90" i="6"/>
  <c r="N91" i="6"/>
  <c r="N92" i="6"/>
  <c r="P92" i="6" s="1"/>
  <c r="N93" i="6"/>
  <c r="N94" i="6"/>
  <c r="N95" i="6"/>
  <c r="N96" i="6"/>
  <c r="N97" i="6"/>
  <c r="N98" i="6"/>
  <c r="N99" i="6"/>
  <c r="P99" i="6" s="1"/>
  <c r="N100" i="6"/>
  <c r="N101" i="6"/>
  <c r="N102" i="6"/>
  <c r="N103" i="6"/>
  <c r="N104" i="6"/>
  <c r="P104" i="6" s="1"/>
  <c r="N105" i="6"/>
  <c r="N106" i="6"/>
  <c r="N107" i="6"/>
  <c r="N108" i="6"/>
  <c r="N109" i="6"/>
  <c r="P109" i="6" s="1"/>
  <c r="N110" i="6"/>
  <c r="N111" i="6"/>
  <c r="N112" i="6"/>
  <c r="P112" i="6" s="1"/>
  <c r="N113" i="6"/>
  <c r="O7" i="6"/>
  <c r="N7" i="6"/>
  <c r="P7" i="6" s="1"/>
  <c r="P125" i="6"/>
  <c r="P124" i="6"/>
  <c r="O123" i="6"/>
  <c r="N123" i="6"/>
  <c r="O122" i="6"/>
  <c r="N122" i="6"/>
  <c r="O121" i="6"/>
  <c r="N121" i="6"/>
  <c r="O120" i="6"/>
  <c r="N120" i="6"/>
  <c r="P120" i="6" s="1"/>
  <c r="O119" i="6"/>
  <c r="N119" i="6"/>
  <c r="O118" i="6"/>
  <c r="N118" i="6"/>
  <c r="P118" i="6" s="1"/>
  <c r="O117" i="6"/>
  <c r="N117" i="6"/>
  <c r="P117" i="6" s="1"/>
  <c r="O116" i="6"/>
  <c r="N116" i="6"/>
  <c r="P116" i="6" s="1"/>
  <c r="P115" i="6"/>
  <c r="P114" i="6"/>
  <c r="P107" i="6"/>
  <c r="P102" i="6"/>
  <c r="P96" i="6"/>
  <c r="P94" i="6"/>
  <c r="P84" i="6"/>
  <c r="P83" i="6"/>
  <c r="P77" i="6"/>
  <c r="P73" i="6"/>
  <c r="P44" i="6"/>
  <c r="P40" i="6"/>
  <c r="P22" i="6"/>
  <c r="P21" i="6"/>
  <c r="P18" i="6"/>
  <c r="P10" i="6"/>
  <c r="P6" i="6"/>
  <c r="O5" i="6"/>
  <c r="N5" i="6"/>
  <c r="P5" i="6" s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3" i="1"/>
  <c r="O25" i="1"/>
  <c r="O26" i="1"/>
  <c r="O27" i="1"/>
  <c r="O28" i="1"/>
  <c r="O29" i="1"/>
  <c r="O30" i="1"/>
  <c r="O31" i="1"/>
  <c r="O32" i="1"/>
  <c r="O33" i="1"/>
  <c r="O34" i="1"/>
  <c r="O36" i="1"/>
  <c r="O37" i="1"/>
  <c r="O38" i="1"/>
  <c r="O39" i="1"/>
  <c r="O41" i="1"/>
  <c r="O42" i="1"/>
  <c r="O43" i="1"/>
  <c r="O46" i="1"/>
  <c r="O49" i="1"/>
  <c r="O50" i="1"/>
  <c r="O51" i="1"/>
  <c r="O55" i="1"/>
  <c r="O57" i="1"/>
  <c r="O59" i="1"/>
  <c r="O60" i="1"/>
  <c r="O61" i="1"/>
  <c r="O62" i="1"/>
  <c r="O63" i="1"/>
  <c r="O66" i="1"/>
  <c r="O67" i="1"/>
  <c r="O68" i="1"/>
  <c r="O69" i="1"/>
  <c r="O70" i="1"/>
  <c r="O71" i="1"/>
  <c r="O72" i="1"/>
  <c r="O73" i="1"/>
  <c r="O74" i="1"/>
  <c r="O75" i="1"/>
  <c r="O77" i="1"/>
  <c r="O78" i="1"/>
  <c r="O79" i="1"/>
  <c r="O82" i="1"/>
  <c r="O85" i="1"/>
  <c r="O86" i="1"/>
  <c r="O87" i="1"/>
  <c r="O90" i="1"/>
  <c r="O91" i="1"/>
  <c r="O92" i="1"/>
  <c r="O93" i="1"/>
  <c r="O94" i="1"/>
  <c r="O97" i="1"/>
  <c r="O101" i="1"/>
  <c r="O102" i="1"/>
  <c r="O103" i="1"/>
  <c r="O104" i="1"/>
  <c r="O105" i="1"/>
  <c r="O106" i="1"/>
  <c r="O107" i="1"/>
  <c r="O108" i="1"/>
  <c r="O110" i="1"/>
  <c r="O111" i="1"/>
  <c r="O112" i="1"/>
  <c r="O113" i="1"/>
  <c r="O116" i="1"/>
  <c r="O117" i="1"/>
  <c r="O118" i="1"/>
  <c r="O119" i="1"/>
  <c r="O120" i="1"/>
  <c r="O121" i="1"/>
  <c r="O122" i="1"/>
  <c r="O123" i="1"/>
  <c r="O5" i="1"/>
  <c r="P6" i="1"/>
  <c r="N7" i="1"/>
  <c r="P7" i="1" s="1"/>
  <c r="N8" i="1"/>
  <c r="N9" i="1"/>
  <c r="P9" i="1" s="1"/>
  <c r="N10" i="1"/>
  <c r="N11" i="1"/>
  <c r="N12" i="1"/>
  <c r="N13" i="1"/>
  <c r="N14" i="1"/>
  <c r="P14" i="1" s="1"/>
  <c r="N15" i="1"/>
  <c r="P15" i="1" s="1"/>
  <c r="N16" i="1"/>
  <c r="N17" i="1"/>
  <c r="N18" i="1"/>
  <c r="P18" i="1" s="1"/>
  <c r="N19" i="1"/>
  <c r="N20" i="1"/>
  <c r="P22" i="1"/>
  <c r="N23" i="1"/>
  <c r="P23" i="1" s="1"/>
  <c r="N25" i="1"/>
  <c r="N26" i="1"/>
  <c r="P26" i="1" s="1"/>
  <c r="N27" i="1"/>
  <c r="N28" i="1"/>
  <c r="N29" i="1"/>
  <c r="N30" i="1"/>
  <c r="P30" i="1" s="1"/>
  <c r="N31" i="1"/>
  <c r="P31" i="1" s="1"/>
  <c r="N32" i="1"/>
  <c r="N33" i="1"/>
  <c r="N34" i="1"/>
  <c r="P34" i="1" s="1"/>
  <c r="N36" i="1"/>
  <c r="N37" i="1"/>
  <c r="N38" i="1"/>
  <c r="P38" i="1" s="1"/>
  <c r="N39" i="1"/>
  <c r="P39" i="1" s="1"/>
  <c r="N41" i="1"/>
  <c r="N42" i="1"/>
  <c r="P42" i="1" s="1"/>
  <c r="N43" i="1"/>
  <c r="N46" i="1"/>
  <c r="P46" i="1" s="1"/>
  <c r="P47" i="1"/>
  <c r="N49" i="1"/>
  <c r="N50" i="1"/>
  <c r="P50" i="1" s="1"/>
  <c r="N51" i="1"/>
  <c r="P54" i="1"/>
  <c r="N55" i="1"/>
  <c r="P55" i="1" s="1"/>
  <c r="N57" i="1"/>
  <c r="P58" i="1"/>
  <c r="N59" i="1"/>
  <c r="N60" i="1"/>
  <c r="N61" i="1"/>
  <c r="N62" i="1"/>
  <c r="P62" i="1" s="1"/>
  <c r="N63" i="1"/>
  <c r="P63" i="1" s="1"/>
  <c r="N66" i="1"/>
  <c r="P66" i="1" s="1"/>
  <c r="N67" i="1"/>
  <c r="N68" i="1"/>
  <c r="N69" i="1"/>
  <c r="N70" i="1"/>
  <c r="P70" i="1" s="1"/>
  <c r="N71" i="1"/>
  <c r="P71" i="1" s="1"/>
  <c r="N72" i="1"/>
  <c r="N73" i="1"/>
  <c r="N74" i="1"/>
  <c r="P74" i="1" s="1"/>
  <c r="N75" i="1"/>
  <c r="N77" i="1"/>
  <c r="N78" i="1"/>
  <c r="P78" i="1" s="1"/>
  <c r="N79" i="1"/>
  <c r="P79" i="1" s="1"/>
  <c r="N82" i="1"/>
  <c r="P82" i="1" s="1"/>
  <c r="N85" i="1"/>
  <c r="N86" i="1"/>
  <c r="P86" i="1" s="1"/>
  <c r="N87" i="1"/>
  <c r="P87" i="1" s="1"/>
  <c r="N90" i="1"/>
  <c r="P90" i="1" s="1"/>
  <c r="N91" i="1"/>
  <c r="N92" i="1"/>
  <c r="N93" i="1"/>
  <c r="N94" i="1"/>
  <c r="P94" i="1" s="1"/>
  <c r="P95" i="1"/>
  <c r="N97" i="1"/>
  <c r="P98" i="1"/>
  <c r="N101" i="1"/>
  <c r="N102" i="1"/>
  <c r="P102" i="1" s="1"/>
  <c r="N103" i="1"/>
  <c r="P103" i="1" s="1"/>
  <c r="N104" i="1"/>
  <c r="N105" i="1"/>
  <c r="N106" i="1"/>
  <c r="P106" i="1" s="1"/>
  <c r="N107" i="1"/>
  <c r="N108" i="1"/>
  <c r="N110" i="1"/>
  <c r="P110" i="1" s="1"/>
  <c r="N111" i="1"/>
  <c r="P111" i="1" s="1"/>
  <c r="N112" i="1"/>
  <c r="N113" i="1"/>
  <c r="P114" i="1"/>
  <c r="N116" i="1"/>
  <c r="N117" i="1"/>
  <c r="N118" i="1"/>
  <c r="P118" i="1" s="1"/>
  <c r="N119" i="1"/>
  <c r="P119" i="1" s="1"/>
  <c r="N120" i="1"/>
  <c r="N121" i="1"/>
  <c r="N122" i="1"/>
  <c r="P122" i="1" s="1"/>
  <c r="N123" i="1"/>
  <c r="N5" i="1"/>
  <c r="P5" i="1" s="1"/>
  <c r="P111" i="8" l="1"/>
  <c r="P103" i="8"/>
  <c r="P79" i="8"/>
  <c r="P63" i="8"/>
  <c r="P55" i="8"/>
  <c r="P47" i="8"/>
  <c r="P23" i="8"/>
  <c r="P118" i="8"/>
  <c r="P54" i="8"/>
  <c r="P117" i="8"/>
  <c r="P85" i="8"/>
  <c r="P61" i="8"/>
  <c r="P45" i="8"/>
  <c r="P100" i="8"/>
  <c r="P60" i="8"/>
  <c r="P13" i="8"/>
  <c r="P32" i="8"/>
  <c r="P40" i="8"/>
  <c r="P43" i="8"/>
  <c r="P93" i="8"/>
  <c r="P96" i="8"/>
  <c r="P102" i="8"/>
  <c r="P110" i="8"/>
  <c r="P58" i="8"/>
  <c r="P91" i="8"/>
  <c r="P94" i="8"/>
  <c r="P97" i="8"/>
  <c r="P81" i="8"/>
  <c r="P52" i="8"/>
  <c r="P73" i="8"/>
  <c r="P8" i="8"/>
  <c r="P22" i="8"/>
  <c r="P34" i="8"/>
  <c r="P71" i="8"/>
  <c r="P77" i="8"/>
  <c r="P104" i="8"/>
  <c r="P112" i="8"/>
  <c r="P17" i="8"/>
  <c r="P26" i="8"/>
  <c r="P12" i="8"/>
  <c r="P27" i="8"/>
  <c r="P30" i="8"/>
  <c r="P38" i="8"/>
  <c r="P44" i="8"/>
  <c r="P69" i="8"/>
  <c r="P72" i="8"/>
  <c r="P82" i="8"/>
  <c r="P86" i="8"/>
  <c r="P89" i="8"/>
  <c r="P92" i="8"/>
  <c r="P108" i="8"/>
  <c r="P120" i="8"/>
  <c r="P10" i="8"/>
  <c r="P28" i="8"/>
  <c r="P36" i="8"/>
  <c r="P48" i="8"/>
  <c r="P64" i="8"/>
  <c r="P67" i="8"/>
  <c r="P80" i="8"/>
  <c r="P83" i="8"/>
  <c r="P90" i="8"/>
  <c r="P95" i="8"/>
  <c r="P98" i="8"/>
  <c r="P106" i="8"/>
  <c r="P114" i="8"/>
  <c r="P31" i="8"/>
  <c r="P39" i="8"/>
  <c r="P42" i="8"/>
  <c r="P49" i="8"/>
  <c r="P59" i="8"/>
  <c r="P70" i="8"/>
  <c r="P78" i="8"/>
  <c r="P87" i="8"/>
  <c r="P101" i="8"/>
  <c r="P109" i="8"/>
  <c r="P11" i="8"/>
  <c r="P14" i="8"/>
  <c r="P19" i="8"/>
  <c r="P29" i="8"/>
  <c r="P37" i="8"/>
  <c r="P46" i="8"/>
  <c r="P50" i="8"/>
  <c r="P53" i="8"/>
  <c r="P68" i="8"/>
  <c r="P74" i="8"/>
  <c r="P84" i="8"/>
  <c r="P88" i="8"/>
  <c r="P107" i="8"/>
  <c r="P115" i="8"/>
  <c r="P119" i="6"/>
  <c r="P49" i="6"/>
  <c r="P47" i="6"/>
  <c r="P97" i="6"/>
  <c r="P65" i="6"/>
  <c r="P121" i="6"/>
  <c r="P62" i="6"/>
  <c r="P54" i="6"/>
  <c r="P38" i="6"/>
  <c r="P113" i="6"/>
  <c r="P81" i="6"/>
  <c r="P33" i="6"/>
  <c r="P85" i="6"/>
  <c r="P57" i="6"/>
  <c r="P100" i="6"/>
  <c r="P68" i="6"/>
  <c r="P89" i="6"/>
  <c r="P41" i="6"/>
  <c r="P82" i="6"/>
  <c r="P115" i="7"/>
  <c r="P111" i="7"/>
  <c r="P103" i="7"/>
  <c r="P95" i="7"/>
  <c r="P63" i="7"/>
  <c r="P55" i="7"/>
  <c r="P47" i="7"/>
  <c r="P39" i="7"/>
  <c r="P31" i="7"/>
  <c r="P23" i="7"/>
  <c r="P15" i="7"/>
  <c r="P110" i="7"/>
  <c r="P102" i="7"/>
  <c r="P94" i="7"/>
  <c r="P86" i="7"/>
  <c r="P70" i="7"/>
  <c r="P62" i="7"/>
  <c r="P54" i="7"/>
  <c r="P38" i="7"/>
  <c r="P30" i="7"/>
  <c r="P101" i="7"/>
  <c r="P93" i="7"/>
  <c r="P53" i="7"/>
  <c r="P45" i="7"/>
  <c r="P116" i="7"/>
  <c r="P44" i="7"/>
  <c r="P36" i="7"/>
  <c r="P28" i="7"/>
  <c r="P123" i="7"/>
  <c r="P117" i="7"/>
  <c r="P9" i="7"/>
  <c r="P17" i="7"/>
  <c r="P81" i="7"/>
  <c r="P118" i="7"/>
  <c r="P122" i="7"/>
  <c r="P7" i="7"/>
  <c r="P11" i="7"/>
  <c r="P119" i="7"/>
  <c r="P8" i="7"/>
  <c r="P16" i="7"/>
  <c r="P20" i="7"/>
  <c r="P71" i="7"/>
  <c r="P79" i="7"/>
  <c r="P87" i="7"/>
  <c r="P10" i="7"/>
  <c r="P13" i="7"/>
  <c r="P21" i="7"/>
  <c r="P60" i="7"/>
  <c r="P64" i="7"/>
  <c r="P68" i="7"/>
  <c r="P72" i="7"/>
  <c r="P76" i="7"/>
  <c r="P80" i="7"/>
  <c r="P84" i="7"/>
  <c r="P113" i="7"/>
  <c r="P14" i="7"/>
  <c r="P18" i="7"/>
  <c r="P22" i="7"/>
  <c r="P49" i="7"/>
  <c r="P57" i="7"/>
  <c r="P61" i="7"/>
  <c r="P65" i="7"/>
  <c r="P69" i="7"/>
  <c r="P73" i="7"/>
  <c r="P77" i="7"/>
  <c r="P85" i="7"/>
  <c r="P92" i="7"/>
  <c r="P43" i="7"/>
  <c r="P107" i="7"/>
  <c r="P19" i="7"/>
  <c r="P51" i="7"/>
  <c r="P83" i="7"/>
  <c r="P108" i="7"/>
  <c r="P35" i="7"/>
  <c r="P100" i="7"/>
  <c r="P67" i="7"/>
  <c r="P99" i="7"/>
  <c r="P75" i="7"/>
  <c r="P27" i="7"/>
  <c r="P59" i="7"/>
  <c r="P91" i="7"/>
  <c r="P105" i="6"/>
  <c r="P95" i="6"/>
  <c r="P87" i="6"/>
  <c r="P79" i="6"/>
  <c r="P71" i="6"/>
  <c r="P63" i="6"/>
  <c r="P55" i="6"/>
  <c r="P39" i="6"/>
  <c r="P23" i="6"/>
  <c r="P110" i="6"/>
  <c r="P46" i="6"/>
  <c r="P20" i="6"/>
  <c r="P69" i="6"/>
  <c r="P101" i="6"/>
  <c r="P15" i="6"/>
  <c r="P66" i="6"/>
  <c r="P70" i="6"/>
  <c r="P78" i="6"/>
  <c r="P61" i="6"/>
  <c r="P13" i="6"/>
  <c r="P37" i="6"/>
  <c r="P51" i="6"/>
  <c r="P122" i="6"/>
  <c r="P27" i="6"/>
  <c r="P34" i="6"/>
  <c r="P59" i="6"/>
  <c r="P67" i="6"/>
  <c r="P93" i="6"/>
  <c r="P103" i="6"/>
  <c r="P111" i="6"/>
  <c r="P123" i="6"/>
  <c r="P31" i="6"/>
  <c r="P43" i="6"/>
  <c r="P12" i="6"/>
  <c r="P19" i="6"/>
  <c r="P36" i="6"/>
  <c r="P50" i="6"/>
  <c r="P72" i="6"/>
  <c r="P86" i="6"/>
  <c r="P91" i="6"/>
  <c r="P108" i="6"/>
  <c r="P116" i="1"/>
  <c r="P76" i="1"/>
  <c r="P52" i="1"/>
  <c r="P20" i="1"/>
  <c r="P125" i="1"/>
  <c r="P117" i="1"/>
  <c r="P109" i="1"/>
  <c r="P101" i="1"/>
  <c r="P93" i="1"/>
  <c r="P85" i="1"/>
  <c r="P77" i="1"/>
  <c r="P69" i="1"/>
  <c r="P61" i="1"/>
  <c r="P53" i="1"/>
  <c r="P45" i="1"/>
  <c r="P37" i="1"/>
  <c r="P29" i="1"/>
  <c r="P21" i="1"/>
  <c r="P10" i="1"/>
  <c r="P120" i="1"/>
  <c r="P112" i="1"/>
  <c r="P104" i="1"/>
  <c r="P96" i="1"/>
  <c r="P88" i="1"/>
  <c r="P80" i="1"/>
  <c r="P72" i="1"/>
  <c r="P64" i="1"/>
  <c r="P56" i="1"/>
  <c r="P48" i="1"/>
  <c r="P40" i="1"/>
  <c r="P32" i="1"/>
  <c r="P24" i="1"/>
  <c r="P16" i="1"/>
  <c r="P8" i="1"/>
  <c r="P13" i="1"/>
  <c r="P108" i="1"/>
  <c r="P84" i="1"/>
  <c r="P44" i="1"/>
  <c r="P124" i="1"/>
  <c r="P100" i="1"/>
  <c r="P92" i="1"/>
  <c r="P68" i="1"/>
  <c r="P60" i="1"/>
  <c r="P36" i="1"/>
  <c r="P28" i="1"/>
  <c r="P12" i="1"/>
  <c r="P105" i="1"/>
  <c r="P65" i="1"/>
  <c r="P49" i="1"/>
  <c r="P41" i="1"/>
  <c r="P17" i="1"/>
  <c r="P121" i="1"/>
  <c r="P89" i="1"/>
  <c r="P57" i="1"/>
  <c r="P113" i="1"/>
  <c r="P73" i="1"/>
  <c r="P81" i="1"/>
  <c r="P33" i="1"/>
  <c r="P97" i="1"/>
  <c r="P25" i="1"/>
  <c r="P123" i="1"/>
  <c r="P115" i="1"/>
  <c r="P107" i="1"/>
  <c r="P99" i="1"/>
  <c r="P91" i="1"/>
  <c r="P83" i="1"/>
  <c r="P75" i="1"/>
  <c r="P67" i="1"/>
  <c r="P59" i="1"/>
  <c r="P51" i="1"/>
  <c r="P43" i="1"/>
  <c r="P35" i="1"/>
  <c r="P27" i="1"/>
  <c r="P19" i="1"/>
  <c r="P11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F772BA6-E9E7-CA41-B284-DCD15492ADEA}" name="PHD_R86A" type="6" refreshedVersion="7" background="1" saveData="1">
    <textPr sourceFile="/Users/thibaultviennet/Desktop/PHD_R86A.txt">
      <textFields count="6">
        <textField/>
        <textField/>
        <textField/>
        <textField/>
        <textField/>
        <textField/>
      </textFields>
    </textPr>
  </connection>
  <connection id="2" xr16:uid="{4EF827C2-284E-8F40-AB99-EF917814B3C0}" name="PHD_R86A2" type="6" refreshedVersion="7" background="1" saveData="1">
    <textPr sourceFile="/Users/thibaultviennet/Desktop/PHD_R86A.txt">
      <textFields count="6">
        <textField/>
        <textField/>
        <textField/>
        <textField/>
        <textField/>
        <textField/>
      </textFields>
    </textPr>
  </connection>
  <connection id="3" xr16:uid="{034D3E17-4935-184F-BA44-CB831595A0AE}" name="PHD_R86A21" type="6" refreshedVersion="7" background="1" saveData="1">
    <textPr sourceFile="/Users/thibaultviennet/Desktop/PHD_R86A.txt">
      <textFields count="6">
        <textField/>
        <textField/>
        <textField/>
        <textField/>
        <textField/>
        <textField/>
      </textFields>
    </textPr>
  </connection>
  <connection id="4" xr16:uid="{01578796-3C9D-D54A-909F-695FD7015CC7}" name="PHD_R86A211" type="6" refreshedVersion="7" background="1" saveData="1">
    <textPr sourceFile="/Users/thibaultviennet/Desktop/PHD_R86A.txt">
      <textFields count="6">
        <textField/>
        <textField/>
        <textField/>
        <textField/>
        <textField/>
        <textField/>
      </textFields>
    </textPr>
  </connection>
  <connection id="5" xr16:uid="{43CFFA94-E1EF-0C40-8F6F-E4D9EE939EC4}" name="PHD_WT" type="6" refreshedVersion="7" background="1" saveData="1">
    <textPr sourceFile="/Users/thibaultviennet/Desktop/PHD_WT.txt">
      <textFields count="6">
        <textField/>
        <textField/>
        <textField/>
        <textField/>
        <textField/>
        <textField/>
      </textFields>
    </textPr>
  </connection>
  <connection id="6" xr16:uid="{806768AF-10FE-2B41-9573-3858ADF64DC7}" name="PHD_WT2" type="6" refreshedVersion="7" background="1" saveData="1">
    <textPr sourceFile="/Users/thibaultviennet/Desktop/PHD_WT.txt">
      <textFields count="6">
        <textField/>
        <textField/>
        <textField/>
        <textField/>
        <textField/>
        <textField/>
      </textFields>
    </textPr>
  </connection>
  <connection id="7" xr16:uid="{2E0575AB-FDA4-9E47-8D2E-2CC0E167D985}" name="PHD_WT21" type="6" refreshedVersion="7" background="1" saveData="1">
    <textPr sourceFile="/Users/thibaultviennet/Desktop/PHD_WT.txt">
      <textFields count="6">
        <textField/>
        <textField/>
        <textField/>
        <textField/>
        <textField/>
        <textField/>
      </textFields>
    </textPr>
  </connection>
  <connection id="8" xr16:uid="{20A2604A-829B-9F4A-B906-3AC1BFF2370C}" name="PHD_WT211" type="6" refreshedVersion="7" background="1" saveData="1">
    <textPr sourceFile="/Users/thibaultviennet/Desktop/PHD_WT.txt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<sst xmlns="http://schemas.openxmlformats.org/spreadsheetml/2006/main" count="1352" uniqueCount="219">
  <si>
    <t>Assign F1</t>
  </si>
  <si>
    <t>Assign F2</t>
  </si>
  <si>
    <t>Height</t>
  </si>
  <si>
    <t xml:space="preserve"> 3AspH</t>
  </si>
  <si>
    <t xml:space="preserve"> 3AspN</t>
  </si>
  <si>
    <t xml:space="preserve"> 4ValH</t>
  </si>
  <si>
    <t xml:space="preserve"> 4ValN</t>
  </si>
  <si>
    <t xml:space="preserve"> 5AlaH</t>
  </si>
  <si>
    <t xml:space="preserve"> 5AlaN</t>
  </si>
  <si>
    <t xml:space="preserve"> 6IleH</t>
  </si>
  <si>
    <t xml:space="preserve"> 6IleN</t>
  </si>
  <si>
    <t xml:space="preserve"> 7ValH</t>
  </si>
  <si>
    <t xml:space="preserve"> 7ValN</t>
  </si>
  <si>
    <t xml:space="preserve"> 8LysH</t>
  </si>
  <si>
    <t xml:space="preserve"> 8LysN</t>
  </si>
  <si>
    <t xml:space="preserve"> 10GlyH</t>
  </si>
  <si>
    <t xml:space="preserve"> 10GlyN</t>
  </si>
  <si>
    <t xml:space="preserve"> 11TrpH</t>
  </si>
  <si>
    <t xml:space="preserve"> 11TrpN</t>
  </si>
  <si>
    <t xml:space="preserve"> 12LeuH</t>
  </si>
  <si>
    <t xml:space="preserve"> 12LeuN</t>
  </si>
  <si>
    <t xml:space="preserve"> 13HisH</t>
  </si>
  <si>
    <t xml:space="preserve"> 13HisN</t>
  </si>
  <si>
    <t xml:space="preserve"> 14LysH</t>
  </si>
  <si>
    <t xml:space="preserve"> 14LysN</t>
  </si>
  <si>
    <t xml:space="preserve"> 15ArgH</t>
  </si>
  <si>
    <t xml:space="preserve"> 15ArgN</t>
  </si>
  <si>
    <t xml:space="preserve"> 16GlyH</t>
  </si>
  <si>
    <t xml:space="preserve"> 16GlyN</t>
  </si>
  <si>
    <t xml:space="preserve"> 19IleH</t>
  </si>
  <si>
    <t xml:space="preserve"> 19IleN</t>
  </si>
  <si>
    <t xml:space="preserve"> 20LysH</t>
  </si>
  <si>
    <t xml:space="preserve"> 20LysN</t>
  </si>
  <si>
    <t xml:space="preserve"> 21ThrH</t>
  </si>
  <si>
    <t xml:space="preserve"> 21ThrN</t>
  </si>
  <si>
    <t xml:space="preserve"> 22TrpH</t>
  </si>
  <si>
    <t xml:space="preserve"> 22TrpN</t>
  </si>
  <si>
    <t xml:space="preserve"> 23ArgH</t>
  </si>
  <si>
    <t xml:space="preserve"> 23ArgN</t>
  </si>
  <si>
    <t xml:space="preserve"> 25ArgH</t>
  </si>
  <si>
    <t xml:space="preserve"> 25ArgN</t>
  </si>
  <si>
    <t xml:space="preserve"> 26TyrH</t>
  </si>
  <si>
    <t xml:space="preserve"> 26TyrN</t>
  </si>
  <si>
    <t xml:space="preserve"> 27PheH</t>
  </si>
  <si>
    <t xml:space="preserve"> 27PheN</t>
  </si>
  <si>
    <t xml:space="preserve"> 28LeuH</t>
  </si>
  <si>
    <t xml:space="preserve"> 28LeuN</t>
  </si>
  <si>
    <t xml:space="preserve"> 29LeuH</t>
  </si>
  <si>
    <t xml:space="preserve"> 29LeuN</t>
  </si>
  <si>
    <t xml:space="preserve"> 30LysH</t>
  </si>
  <si>
    <t xml:space="preserve"> 30LysN</t>
  </si>
  <si>
    <t xml:space="preserve"> 32AspH</t>
  </si>
  <si>
    <t xml:space="preserve"> 32AspN</t>
  </si>
  <si>
    <t xml:space="preserve"> 33GlyH</t>
  </si>
  <si>
    <t xml:space="preserve"> 33GlyN</t>
  </si>
  <si>
    <t xml:space="preserve"> 34ThrH</t>
  </si>
  <si>
    <t xml:space="preserve"> 34ThrN</t>
  </si>
  <si>
    <t xml:space="preserve"> 35PheH</t>
  </si>
  <si>
    <t xml:space="preserve"> 35PheN</t>
  </si>
  <si>
    <t xml:space="preserve"> 37GlyH</t>
  </si>
  <si>
    <t xml:space="preserve"> 37GlyN</t>
  </si>
  <si>
    <t xml:space="preserve"> 38TyrH</t>
  </si>
  <si>
    <t xml:space="preserve"> 38TyrN</t>
  </si>
  <si>
    <t xml:space="preserve"> 39LysH</t>
  </si>
  <si>
    <t xml:space="preserve"> 39LysN</t>
  </si>
  <si>
    <t xml:space="preserve"> 40GluH</t>
  </si>
  <si>
    <t xml:space="preserve"> 40GluN</t>
  </si>
  <si>
    <t xml:space="preserve"> 41ArgH</t>
  </si>
  <si>
    <t xml:space="preserve"> 41ArgN</t>
  </si>
  <si>
    <t xml:space="preserve"> 43GlnH</t>
  </si>
  <si>
    <t xml:space="preserve"> 43GlnN</t>
  </si>
  <si>
    <t xml:space="preserve"> 44AspH</t>
  </si>
  <si>
    <t xml:space="preserve"> 44AspN</t>
  </si>
  <si>
    <t xml:space="preserve"> 49GluH</t>
  </si>
  <si>
    <t xml:space="preserve"> 49GluN</t>
  </si>
  <si>
    <t xml:space="preserve"> 52LeuH</t>
  </si>
  <si>
    <t xml:space="preserve"> 52LeuN</t>
  </si>
  <si>
    <t xml:space="preserve"> 54AsnH</t>
  </si>
  <si>
    <t xml:space="preserve"> 54AsnN</t>
  </si>
  <si>
    <t xml:space="preserve"> 55PheH</t>
  </si>
  <si>
    <t xml:space="preserve"> 55PheN</t>
  </si>
  <si>
    <t xml:space="preserve"> 56SerH</t>
  </si>
  <si>
    <t xml:space="preserve"> 56SerN</t>
  </si>
  <si>
    <t xml:space="preserve"> 57ValH</t>
  </si>
  <si>
    <t xml:space="preserve"> 57ValN</t>
  </si>
  <si>
    <t xml:space="preserve"> 58AlaH</t>
  </si>
  <si>
    <t xml:space="preserve"> 58AlaN</t>
  </si>
  <si>
    <t xml:space="preserve"> 61GlnH</t>
  </si>
  <si>
    <t xml:space="preserve"> 61GlnN</t>
  </si>
  <si>
    <t xml:space="preserve"> 62LeuH</t>
  </si>
  <si>
    <t xml:space="preserve"> 62LeuN</t>
  </si>
  <si>
    <t xml:space="preserve"> 63MetH</t>
  </si>
  <si>
    <t xml:space="preserve"> 63MetN</t>
  </si>
  <si>
    <t xml:space="preserve"> 64LysH</t>
  </si>
  <si>
    <t xml:space="preserve"> 64LysN</t>
  </si>
  <si>
    <t xml:space="preserve"> 65ThrH</t>
  </si>
  <si>
    <t xml:space="preserve"> 65ThrN</t>
  </si>
  <si>
    <t xml:space="preserve"> 66GluH</t>
  </si>
  <si>
    <t xml:space="preserve"> 66GluN</t>
  </si>
  <si>
    <t xml:space="preserve"> 67ArgH</t>
  </si>
  <si>
    <t xml:space="preserve"> 67ArgN</t>
  </si>
  <si>
    <t xml:space="preserve"> 69ArgH</t>
  </si>
  <si>
    <t xml:space="preserve"> 69ArgN</t>
  </si>
  <si>
    <t xml:space="preserve"> 71AsnH</t>
  </si>
  <si>
    <t xml:space="preserve"> 71AsnN</t>
  </si>
  <si>
    <t xml:space="preserve"> 73PheH</t>
  </si>
  <si>
    <t xml:space="preserve"> 73PheN</t>
  </si>
  <si>
    <t xml:space="preserve"> 74IleH</t>
  </si>
  <si>
    <t xml:space="preserve"> 74IleN</t>
  </si>
  <si>
    <t xml:space="preserve"> 75IleH</t>
  </si>
  <si>
    <t xml:space="preserve"> 75IleN</t>
  </si>
  <si>
    <t xml:space="preserve"> 79GlnH</t>
  </si>
  <si>
    <t xml:space="preserve"> 79GlnN</t>
  </si>
  <si>
    <t xml:space="preserve"> 80TrpH</t>
  </si>
  <si>
    <t xml:space="preserve"> 80TrpN</t>
  </si>
  <si>
    <t xml:space="preserve"> 81ThrH</t>
  </si>
  <si>
    <t xml:space="preserve"> 81ThrN</t>
  </si>
  <si>
    <t xml:space="preserve"> 82ThrH</t>
  </si>
  <si>
    <t xml:space="preserve"> 82ThrN</t>
  </si>
  <si>
    <t xml:space="preserve"> 83ValH</t>
  </si>
  <si>
    <t xml:space="preserve"> 83ValN</t>
  </si>
  <si>
    <t xml:space="preserve"> 84IleH</t>
  </si>
  <si>
    <t xml:space="preserve"> 84IleN</t>
  </si>
  <si>
    <t xml:space="preserve"> 85GluH</t>
  </si>
  <si>
    <t xml:space="preserve"> 85GluN</t>
  </si>
  <si>
    <t xml:space="preserve"> 86ArgH</t>
  </si>
  <si>
    <t xml:space="preserve"> 86ArgN</t>
  </si>
  <si>
    <t xml:space="preserve"> 87ThrH</t>
  </si>
  <si>
    <t xml:space="preserve"> 87ThrN</t>
  </si>
  <si>
    <t xml:space="preserve"> 88PheH</t>
  </si>
  <si>
    <t xml:space="preserve"> 88PheN</t>
  </si>
  <si>
    <t xml:space="preserve"> 89HisH</t>
  </si>
  <si>
    <t xml:space="preserve"> 89HisN</t>
  </si>
  <si>
    <t xml:space="preserve"> 90ValH</t>
  </si>
  <si>
    <t xml:space="preserve"> 90ValN</t>
  </si>
  <si>
    <t xml:space="preserve"> 99TrpH</t>
  </si>
  <si>
    <t xml:space="preserve"> 99TrpN</t>
  </si>
  <si>
    <t xml:space="preserve"> 100ThrH</t>
  </si>
  <si>
    <t xml:space="preserve"> 100ThrN</t>
  </si>
  <si>
    <t xml:space="preserve"> 101ThrH</t>
  </si>
  <si>
    <t xml:space="preserve"> 101ThrN</t>
  </si>
  <si>
    <t xml:space="preserve"> 102AlaH</t>
  </si>
  <si>
    <t xml:space="preserve"> 102AlaN</t>
  </si>
  <si>
    <t xml:space="preserve"> 103IleH</t>
  </si>
  <si>
    <t xml:space="preserve"> 103IleN</t>
  </si>
  <si>
    <t xml:space="preserve"> 104GlnH</t>
  </si>
  <si>
    <t xml:space="preserve"> 104GlnN</t>
  </si>
  <si>
    <t xml:space="preserve"> 106ValH</t>
  </si>
  <si>
    <t xml:space="preserve"> 106ValN</t>
  </si>
  <si>
    <t xml:space="preserve"> 107AlaH</t>
  </si>
  <si>
    <t xml:space="preserve"> 107AlaN</t>
  </si>
  <si>
    <t xml:space="preserve"> 108AspH</t>
  </si>
  <si>
    <t xml:space="preserve"> 108AspN</t>
  </si>
  <si>
    <t xml:space="preserve"> 109GlyH</t>
  </si>
  <si>
    <t xml:space="preserve"> 109GlyN</t>
  </si>
  <si>
    <t xml:space="preserve"> 2SerH</t>
  </si>
  <si>
    <t xml:space="preserve"> 2SerN</t>
  </si>
  <si>
    <t xml:space="preserve"> 17GluH</t>
  </si>
  <si>
    <t xml:space="preserve"> 17GluN</t>
  </si>
  <si>
    <t xml:space="preserve"> 18TyrH</t>
  </si>
  <si>
    <t xml:space="preserve"> 18TyrN</t>
  </si>
  <si>
    <t xml:space="preserve"> 31AsnH</t>
  </si>
  <si>
    <t xml:space="preserve"> 31AsnN</t>
  </si>
  <si>
    <t xml:space="preserve"> 36IleH</t>
  </si>
  <si>
    <t xml:space="preserve"> 36IleN</t>
  </si>
  <si>
    <t xml:space="preserve"> 48ArgH</t>
  </si>
  <si>
    <t xml:space="preserve"> 48ArgN</t>
  </si>
  <si>
    <t xml:space="preserve"> 50AlaH</t>
  </si>
  <si>
    <t xml:space="preserve"> 50AlaN</t>
  </si>
  <si>
    <t xml:space="preserve"> 60CysH</t>
  </si>
  <si>
    <t xml:space="preserve"> 60CysN</t>
  </si>
  <si>
    <t xml:space="preserve"> 72ThrH</t>
  </si>
  <si>
    <t xml:space="preserve"> 72ThrN</t>
  </si>
  <si>
    <t xml:space="preserve"> 76ArgH</t>
  </si>
  <si>
    <t xml:space="preserve"> 76ArgN</t>
  </si>
  <si>
    <t xml:space="preserve"> 77CysH</t>
  </si>
  <si>
    <t xml:space="preserve"> 77CysN</t>
  </si>
  <si>
    <t xml:space="preserve"> 86AlaH</t>
  </si>
  <si>
    <t xml:space="preserve"> 86AlaN</t>
  </si>
  <si>
    <t xml:space="preserve"> 91GluH</t>
  </si>
  <si>
    <t xml:space="preserve"> 91GluN</t>
  </si>
  <si>
    <t xml:space="preserve"> 92ThrH</t>
  </si>
  <si>
    <t xml:space="preserve"> 92ThrN</t>
  </si>
  <si>
    <t xml:space="preserve"> 94GluH</t>
  </si>
  <si>
    <t xml:space="preserve"> 94GluN</t>
  </si>
  <si>
    <t xml:space="preserve"> 95GluH</t>
  </si>
  <si>
    <t xml:space="preserve"> 95GluN</t>
  </si>
  <si>
    <t xml:space="preserve"> 96ArgH</t>
  </si>
  <si>
    <t xml:space="preserve"> 96ArgN</t>
  </si>
  <si>
    <t xml:space="preserve"> 98GluH</t>
  </si>
  <si>
    <t xml:space="preserve"> 98GluN</t>
  </si>
  <si>
    <t xml:space="preserve"> 105ThrH</t>
  </si>
  <si>
    <t xml:space="preserve"> 105ThrN</t>
  </si>
  <si>
    <t xml:space="preserve"> 110LeuH</t>
  </si>
  <si>
    <t xml:space="preserve"> 110LeuN</t>
  </si>
  <si>
    <t xml:space="preserve"> 111LysH</t>
  </si>
  <si>
    <t xml:space="preserve"> 111LysN</t>
  </si>
  <si>
    <t xml:space="preserve"> 120PheH</t>
  </si>
  <si>
    <t xml:space="preserve"> 120PheN</t>
  </si>
  <si>
    <t xml:space="preserve"> 121ArgH</t>
  </si>
  <si>
    <t xml:space="preserve"> 121ArgN</t>
  </si>
  <si>
    <t>CCSP</t>
  </si>
  <si>
    <t>WT</t>
  </si>
  <si>
    <t>R86A</t>
  </si>
  <si>
    <t>1H CS</t>
  </si>
  <si>
    <t>15N CS</t>
  </si>
  <si>
    <t>Diff 1H</t>
  </si>
  <si>
    <t>Diff 15N</t>
  </si>
  <si>
    <t>Res. Number</t>
  </si>
  <si>
    <t>SDM</t>
  </si>
  <si>
    <t>PH Domain isolated vs FL pS473 Akt - WT</t>
  </si>
  <si>
    <t>WT PHD</t>
  </si>
  <si>
    <t>WT FL Akt pS473</t>
  </si>
  <si>
    <t>PH Domain isolated vs FL pS473 Akt - R86A</t>
  </si>
  <si>
    <t>R86A PHD</t>
  </si>
  <si>
    <t>R86A FL Akt pS473</t>
  </si>
  <si>
    <t>Intensity ratio</t>
  </si>
  <si>
    <t>FL WT pS473 Akt vs FL R86A pS473 Akt</t>
  </si>
  <si>
    <t>PH Domain isolated -  WT vs R86A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</si>
</sst>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1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2" xfId="0" applyFill="1" applyBorder="1"/>
    <xf numFmtId="0" fontId="0" fillId="2" borderId="0" xfId="0" applyFill="1" applyBorder="1"/>
    <xf numFmtId="0" fontId="0" fillId="2" borderId="7" xfId="0" applyFill="1" applyBorder="1"/>
    <xf numFmtId="0" fontId="0" fillId="0" borderId="7" xfId="0" applyFill="1" applyBorder="1"/>
    <xf numFmtId="11" fontId="0" fillId="0" borderId="7" xfId="0" applyNumberFormat="1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HD_R86A" connectionId="1" xr16:uid="{31B43AA3-A294-3A40-921C-655060D516A2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HD_WT" connectionId="5" xr16:uid="{AFA60CFC-F2B6-8248-920E-0A9FC2D94DB9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HD_WT" connectionId="6" xr16:uid="{982E9557-5B80-3F4B-A315-FAFCF4BB968D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HD_R86A" connectionId="2" xr16:uid="{7D306D27-4883-D644-9F46-78449C66A57F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HD_R86A" connectionId="3" xr16:uid="{4E35B8A8-3327-8245-AD7C-F8A25EEFE581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HD_WT" connectionId="7" xr16:uid="{922D3C4B-DD21-E44F-BCF9-C5BE6527EACF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HD_WT" connectionId="8" xr16:uid="{D36ECDD4-3A36-8444-B4BC-E90609516D2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HD_R86A" connectionId="4" xr16:uid="{9C2DAF7B-3DFA-6249-99F9-9EA33CFE61C8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queryTable" Target="../queryTables/query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queryTable" Target="../queryTables/queryTable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8.xml"/><Relationship Id="rId1" Type="http://schemas.openxmlformats.org/officeDocument/2006/relationships/queryTable" Target="../queryTables/query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FE478-9F2E-FD4F-9C3E-A64C28B3FC2A}">
  <dimension ref="A1:Q126"/>
  <sheetViews>
    <sheetView tabSelected="1" workbookViewId="0">
      <selection activeCell="U10" sqref="U10"/>
    </sheetView>
  </sheetViews>
  <sheetFormatPr baseColWidth="10" defaultRowHeight="16" x14ac:dyDescent="0.2"/>
  <cols>
    <col min="1" max="2" width="10.1640625" bestFit="1" customWidth="1"/>
    <col min="3" max="4" width="9" bestFit="1" customWidth="1"/>
    <col min="5" max="5" width="11.1640625" bestFit="1" customWidth="1"/>
    <col min="6" max="7" width="10.1640625" bestFit="1" customWidth="1"/>
    <col min="8" max="9" width="9" bestFit="1" customWidth="1"/>
    <col min="10" max="10" width="11.1640625" bestFit="1" customWidth="1"/>
    <col min="11" max="11" width="0.83203125" customWidth="1"/>
    <col min="12" max="12" width="11.83203125" bestFit="1" customWidth="1"/>
    <col min="13" max="13" width="12.5" bestFit="1" customWidth="1"/>
  </cols>
  <sheetData>
    <row r="1" spans="1:17" ht="24" x14ac:dyDescent="0.3">
      <c r="A1" s="2" t="s">
        <v>218</v>
      </c>
    </row>
    <row r="2" spans="1:17" ht="17" thickBot="1" x14ac:dyDescent="0.25"/>
    <row r="3" spans="1:17" ht="17" thickTop="1" x14ac:dyDescent="0.2">
      <c r="A3" s="3" t="s">
        <v>202</v>
      </c>
      <c r="B3" s="4"/>
      <c r="C3" s="4"/>
      <c r="D3" s="4"/>
      <c r="E3" s="4"/>
      <c r="F3" s="3" t="s">
        <v>203</v>
      </c>
      <c r="G3" s="4"/>
      <c r="H3" s="4"/>
      <c r="I3" s="4"/>
      <c r="J3" s="4"/>
      <c r="K3" s="13"/>
      <c r="L3" s="4"/>
      <c r="M3" s="4"/>
      <c r="N3" s="4"/>
      <c r="O3" s="4"/>
      <c r="P3" s="4"/>
      <c r="Q3" s="5"/>
    </row>
    <row r="4" spans="1:17" ht="17" thickBot="1" x14ac:dyDescent="0.25">
      <c r="A4" s="10" t="s">
        <v>204</v>
      </c>
      <c r="B4" s="11" t="s">
        <v>205</v>
      </c>
      <c r="C4" s="11" t="s">
        <v>0</v>
      </c>
      <c r="D4" s="11" t="s">
        <v>1</v>
      </c>
      <c r="E4" s="11" t="s">
        <v>2</v>
      </c>
      <c r="F4" s="10" t="s">
        <v>204</v>
      </c>
      <c r="G4" s="11" t="s">
        <v>205</v>
      </c>
      <c r="H4" s="11" t="s">
        <v>0</v>
      </c>
      <c r="I4" s="11" t="s">
        <v>1</v>
      </c>
      <c r="J4" s="11" t="s">
        <v>2</v>
      </c>
      <c r="K4" s="15"/>
      <c r="L4" s="16" t="s">
        <v>208</v>
      </c>
      <c r="M4" s="16" t="s">
        <v>216</v>
      </c>
      <c r="N4" s="11" t="s">
        <v>206</v>
      </c>
      <c r="O4" s="11" t="s">
        <v>207</v>
      </c>
      <c r="P4" s="11" t="s">
        <v>201</v>
      </c>
      <c r="Q4" s="12" t="s">
        <v>209</v>
      </c>
    </row>
    <row r="5" spans="1:17" ht="17" thickTop="1" x14ac:dyDescent="0.2">
      <c r="A5" s="6"/>
      <c r="B5" s="7"/>
      <c r="C5" s="7"/>
      <c r="D5" s="7"/>
      <c r="E5" s="7"/>
      <c r="F5" s="6"/>
      <c r="G5" s="7"/>
      <c r="H5" s="7"/>
      <c r="I5" s="7"/>
      <c r="J5" s="7"/>
      <c r="K5" s="14"/>
      <c r="L5" s="7">
        <v>1</v>
      </c>
      <c r="M5" s="7">
        <v>0</v>
      </c>
      <c r="N5" s="7">
        <f>F5-A5</f>
        <v>0</v>
      </c>
      <c r="O5" s="7">
        <f>G5-B5</f>
        <v>0</v>
      </c>
      <c r="P5" s="7">
        <f>SQRT(N5^2+(0.102*O5)^2)</f>
        <v>0</v>
      </c>
      <c r="Q5" s="8">
        <v>0.42273594838289014</v>
      </c>
    </row>
    <row r="6" spans="1:17" x14ac:dyDescent="0.2">
      <c r="A6" s="6"/>
      <c r="B6" s="7"/>
      <c r="C6" s="7"/>
      <c r="D6" s="7"/>
      <c r="E6" s="7"/>
      <c r="F6" s="6">
        <v>8.2804699999999993</v>
      </c>
      <c r="G6" s="7">
        <v>122.4401</v>
      </c>
      <c r="H6" s="7" t="s">
        <v>155</v>
      </c>
      <c r="I6" s="7" t="s">
        <v>156</v>
      </c>
      <c r="J6" s="9">
        <v>52466.5</v>
      </c>
      <c r="K6" s="14"/>
      <c r="L6" s="7">
        <v>2</v>
      </c>
      <c r="M6" s="7">
        <v>0</v>
      </c>
      <c r="N6" s="7">
        <v>0</v>
      </c>
      <c r="O6" s="7">
        <v>0</v>
      </c>
      <c r="P6" s="7">
        <f t="shared" ref="P6:P69" si="0">SQRT(N6^2+(0.102*O6)^2)</f>
        <v>0</v>
      </c>
      <c r="Q6" s="8">
        <v>0.42273594838289014</v>
      </c>
    </row>
    <row r="7" spans="1:17" x14ac:dyDescent="0.2">
      <c r="A7" s="6">
        <v>8.7252100000000006</v>
      </c>
      <c r="B7" s="7">
        <v>123.91784</v>
      </c>
      <c r="C7" s="7" t="s">
        <v>3</v>
      </c>
      <c r="D7" s="7" t="s">
        <v>4</v>
      </c>
      <c r="E7" s="9">
        <v>14351.3</v>
      </c>
      <c r="F7" s="6">
        <v>8.4477499999999992</v>
      </c>
      <c r="G7" s="7">
        <v>122.85149</v>
      </c>
      <c r="H7" s="7" t="s">
        <v>3</v>
      </c>
      <c r="I7" s="7" t="s">
        <v>4</v>
      </c>
      <c r="J7" s="9">
        <v>24944.799999999999</v>
      </c>
      <c r="K7" s="14"/>
      <c r="L7" s="7">
        <v>3</v>
      </c>
      <c r="M7" s="7">
        <f t="shared" ref="M6:M69" si="1">J7/E7</f>
        <v>1.7381561252290734</v>
      </c>
      <c r="N7" s="7">
        <f>F7-A7</f>
        <v>-0.27746000000000137</v>
      </c>
      <c r="O7" s="7">
        <f>G7-B7</f>
        <v>-1.0663499999999999</v>
      </c>
      <c r="P7" s="7">
        <f t="shared" si="0"/>
        <v>0.29801755680377418</v>
      </c>
      <c r="Q7" s="8">
        <v>0.42273594838289014</v>
      </c>
    </row>
    <row r="8" spans="1:17" x14ac:dyDescent="0.2">
      <c r="A8" s="6">
        <v>7.5112800000000002</v>
      </c>
      <c r="B8" s="7">
        <v>121.00852</v>
      </c>
      <c r="C8" s="7" t="s">
        <v>5</v>
      </c>
      <c r="D8" s="7" t="s">
        <v>6</v>
      </c>
      <c r="E8" s="9">
        <v>26360.3</v>
      </c>
      <c r="F8" s="6">
        <v>8.1982900000000001</v>
      </c>
      <c r="G8" s="7">
        <v>123.29224000000001</v>
      </c>
      <c r="H8" s="7" t="s">
        <v>5</v>
      </c>
      <c r="I8" s="7" t="s">
        <v>6</v>
      </c>
      <c r="J8" s="9">
        <v>111217</v>
      </c>
      <c r="K8" s="14"/>
      <c r="L8" s="7">
        <v>4</v>
      </c>
      <c r="M8" s="7">
        <f t="shared" si="1"/>
        <v>4.2191097976881906</v>
      </c>
      <c r="N8" s="7">
        <f>F8-A8</f>
        <v>0.6870099999999999</v>
      </c>
      <c r="O8" s="7">
        <f>G8-B8</f>
        <v>2.2837200000000024</v>
      </c>
      <c r="P8" s="7">
        <f t="shared" si="0"/>
        <v>0.72542644203772555</v>
      </c>
      <c r="Q8" s="8">
        <v>0.42273594838289014</v>
      </c>
    </row>
    <row r="9" spans="1:17" x14ac:dyDescent="0.2">
      <c r="A9" s="6">
        <v>8.5539799999999993</v>
      </c>
      <c r="B9" s="7">
        <v>122.65652</v>
      </c>
      <c r="C9" s="7" t="s">
        <v>7</v>
      </c>
      <c r="D9" s="7" t="s">
        <v>8</v>
      </c>
      <c r="E9" s="9">
        <v>12776.9</v>
      </c>
      <c r="F9" s="6">
        <v>8.08751</v>
      </c>
      <c r="G9" s="7">
        <v>129.56289000000001</v>
      </c>
      <c r="H9" s="7" t="s">
        <v>7</v>
      </c>
      <c r="I9" s="7" t="s">
        <v>8</v>
      </c>
      <c r="J9" s="9">
        <v>42430.3</v>
      </c>
      <c r="K9" s="14"/>
      <c r="L9" s="7">
        <v>5</v>
      </c>
      <c r="M9" s="7">
        <f t="shared" si="1"/>
        <v>3.3208603025773078</v>
      </c>
      <c r="N9" s="7">
        <f>F9-A9</f>
        <v>-0.46646999999999927</v>
      </c>
      <c r="O9" s="7">
        <f>G9-B9</f>
        <v>6.9063700000000097</v>
      </c>
      <c r="P9" s="7">
        <f t="shared" si="0"/>
        <v>0.84489271335836968</v>
      </c>
      <c r="Q9" s="8">
        <v>0.42273594838289014</v>
      </c>
    </row>
    <row r="10" spans="1:17" x14ac:dyDescent="0.2">
      <c r="A10" s="6">
        <v>8.3402499999999993</v>
      </c>
      <c r="B10" s="7">
        <v>120.82122</v>
      </c>
      <c r="C10" s="7" t="s">
        <v>9</v>
      </c>
      <c r="D10" s="7" t="s">
        <v>10</v>
      </c>
      <c r="E10" s="9">
        <v>33465.1</v>
      </c>
      <c r="F10" s="6">
        <v>8.4831299999999992</v>
      </c>
      <c r="G10" s="7">
        <v>121.3796</v>
      </c>
      <c r="H10" s="7" t="s">
        <v>9</v>
      </c>
      <c r="I10" s="7" t="s">
        <v>10</v>
      </c>
      <c r="J10" s="9">
        <v>31673.599999999999</v>
      </c>
      <c r="K10" s="14"/>
      <c r="L10" s="7">
        <v>6</v>
      </c>
      <c r="M10" s="7">
        <f t="shared" si="1"/>
        <v>0.946466617461176</v>
      </c>
      <c r="N10" s="7">
        <f>F10-A10</f>
        <v>0.1428799999999999</v>
      </c>
      <c r="O10" s="7">
        <f>G10-B10</f>
        <v>0.55837999999999965</v>
      </c>
      <c r="P10" s="7">
        <f t="shared" si="0"/>
        <v>0.1538133254521778</v>
      </c>
      <c r="Q10" s="8">
        <v>0.42273594838289014</v>
      </c>
    </row>
    <row r="11" spans="1:17" x14ac:dyDescent="0.2">
      <c r="A11" s="6">
        <v>9.2439499999999999</v>
      </c>
      <c r="B11" s="7">
        <v>129.32954000000001</v>
      </c>
      <c r="C11" s="7" t="s">
        <v>11</v>
      </c>
      <c r="D11" s="7" t="s">
        <v>12</v>
      </c>
      <c r="E11" s="9">
        <v>17057.2</v>
      </c>
      <c r="F11" s="6">
        <v>9.3378300000000003</v>
      </c>
      <c r="G11" s="7">
        <v>130.16543999999999</v>
      </c>
      <c r="H11" s="7" t="s">
        <v>11</v>
      </c>
      <c r="I11" s="7" t="s">
        <v>12</v>
      </c>
      <c r="J11" s="9">
        <v>14414.9</v>
      </c>
      <c r="K11" s="14"/>
      <c r="L11" s="7">
        <v>7</v>
      </c>
      <c r="M11" s="7">
        <f t="shared" si="1"/>
        <v>0.8450918087376591</v>
      </c>
      <c r="N11" s="7">
        <f>F11-A11</f>
        <v>9.3880000000000408E-2</v>
      </c>
      <c r="O11" s="7">
        <f>G11-B11</f>
        <v>0.83589999999998099</v>
      </c>
      <c r="P11" s="7">
        <f t="shared" si="0"/>
        <v>0.12681888242387152</v>
      </c>
      <c r="Q11" s="8">
        <v>0.42273594838289014</v>
      </c>
    </row>
    <row r="12" spans="1:17" x14ac:dyDescent="0.2">
      <c r="A12" s="6">
        <v>7.9527400000000004</v>
      </c>
      <c r="B12" s="7">
        <v>121.621</v>
      </c>
      <c r="C12" s="7" t="s">
        <v>13</v>
      </c>
      <c r="D12" s="7" t="s">
        <v>14</v>
      </c>
      <c r="E12" s="9">
        <v>31863.8</v>
      </c>
      <c r="F12" s="6">
        <v>7.5150899999999998</v>
      </c>
      <c r="G12" s="7">
        <v>120.58543</v>
      </c>
      <c r="H12" s="7" t="s">
        <v>13</v>
      </c>
      <c r="I12" s="7" t="s">
        <v>14</v>
      </c>
      <c r="J12" s="9">
        <v>22785.3</v>
      </c>
      <c r="K12" s="14"/>
      <c r="L12" s="7">
        <v>8</v>
      </c>
      <c r="M12" s="7">
        <f t="shared" si="1"/>
        <v>0.71508420213533852</v>
      </c>
      <c r="N12" s="7">
        <f>F12-A12</f>
        <v>-0.43765000000000054</v>
      </c>
      <c r="O12" s="7">
        <f>G12-B12</f>
        <v>-1.0355699999999928</v>
      </c>
      <c r="P12" s="7">
        <f t="shared" si="0"/>
        <v>0.45021642180162635</v>
      </c>
      <c r="Q12" s="8">
        <v>0.42273594838289014</v>
      </c>
    </row>
    <row r="13" spans="1:17" x14ac:dyDescent="0.2">
      <c r="A13" s="6"/>
      <c r="B13" s="7"/>
      <c r="C13" s="7"/>
      <c r="D13" s="7"/>
      <c r="E13" s="7"/>
      <c r="F13" s="6"/>
      <c r="G13" s="7"/>
      <c r="H13" s="7"/>
      <c r="I13" s="7"/>
      <c r="J13" s="7"/>
      <c r="K13" s="14"/>
      <c r="L13" s="7">
        <v>9</v>
      </c>
      <c r="M13" s="7">
        <v>0</v>
      </c>
      <c r="N13" s="7">
        <f>F13-A13</f>
        <v>0</v>
      </c>
      <c r="O13" s="7">
        <f>G13-B13</f>
        <v>0</v>
      </c>
      <c r="P13" s="7">
        <f t="shared" si="0"/>
        <v>0</v>
      </c>
      <c r="Q13" s="8">
        <v>0.42273594838289014</v>
      </c>
    </row>
    <row r="14" spans="1:17" x14ac:dyDescent="0.2">
      <c r="A14" s="6">
        <v>8.3644800000000004</v>
      </c>
      <c r="B14" s="7">
        <v>107.78255</v>
      </c>
      <c r="C14" s="7" t="s">
        <v>15</v>
      </c>
      <c r="D14" s="7" t="s">
        <v>16</v>
      </c>
      <c r="E14" s="9">
        <v>16508.7</v>
      </c>
      <c r="F14" s="6">
        <v>8.3435299999999994</v>
      </c>
      <c r="G14" s="7">
        <v>108.18248</v>
      </c>
      <c r="H14" s="7" t="s">
        <v>15</v>
      </c>
      <c r="I14" s="7" t="s">
        <v>16</v>
      </c>
      <c r="J14" s="9">
        <v>23714.6</v>
      </c>
      <c r="K14" s="14"/>
      <c r="L14" s="7">
        <v>10</v>
      </c>
      <c r="M14" s="7">
        <f t="shared" si="1"/>
        <v>1.4364910622883691</v>
      </c>
      <c r="N14" s="7">
        <f>F14-A14</f>
        <v>-2.0950000000000912E-2</v>
      </c>
      <c r="O14" s="7">
        <f>G14-B14</f>
        <v>0.39992999999999768</v>
      </c>
      <c r="P14" s="7">
        <f t="shared" si="0"/>
        <v>4.5858041028587544E-2</v>
      </c>
      <c r="Q14" s="8">
        <v>0.42273594838289014</v>
      </c>
    </row>
    <row r="15" spans="1:17" x14ac:dyDescent="0.2">
      <c r="A15" s="6">
        <v>8.6307600000000004</v>
      </c>
      <c r="B15" s="7">
        <v>119.22028</v>
      </c>
      <c r="C15" s="7" t="s">
        <v>17</v>
      </c>
      <c r="D15" s="7" t="s">
        <v>18</v>
      </c>
      <c r="E15" s="9">
        <v>36156.5</v>
      </c>
      <c r="F15" s="6">
        <v>8.6854200000000006</v>
      </c>
      <c r="G15" s="7">
        <v>119.33571000000001</v>
      </c>
      <c r="H15" s="7" t="s">
        <v>17</v>
      </c>
      <c r="I15" s="7" t="s">
        <v>18</v>
      </c>
      <c r="J15" s="9">
        <v>28796.7</v>
      </c>
      <c r="K15" s="14"/>
      <c r="L15" s="7">
        <v>11</v>
      </c>
      <c r="M15" s="7">
        <f t="shared" si="1"/>
        <v>0.79644600555916645</v>
      </c>
      <c r="N15" s="7">
        <f>F15-A15</f>
        <v>5.4660000000000153E-2</v>
      </c>
      <c r="O15" s="7">
        <f>G15-B15</f>
        <v>0.11543000000000347</v>
      </c>
      <c r="P15" s="7">
        <f t="shared" si="0"/>
        <v>5.5913677926779468E-2</v>
      </c>
      <c r="Q15" s="8">
        <v>0.42273594838289014</v>
      </c>
    </row>
    <row r="16" spans="1:17" x14ac:dyDescent="0.2">
      <c r="A16" s="6">
        <v>9.4950600000000005</v>
      </c>
      <c r="B16" s="7">
        <v>122.1621</v>
      </c>
      <c r="C16" s="7" t="s">
        <v>19</v>
      </c>
      <c r="D16" s="7" t="s">
        <v>20</v>
      </c>
      <c r="E16" s="9">
        <v>17594.5</v>
      </c>
      <c r="F16" s="6">
        <v>9.5535200000000007</v>
      </c>
      <c r="G16" s="7">
        <v>123.39525</v>
      </c>
      <c r="H16" s="7" t="s">
        <v>19</v>
      </c>
      <c r="I16" s="7" t="s">
        <v>20</v>
      </c>
      <c r="J16" s="9">
        <v>18386.400000000001</v>
      </c>
      <c r="K16" s="14"/>
      <c r="L16" s="7">
        <v>12</v>
      </c>
      <c r="M16" s="7">
        <f t="shared" si="1"/>
        <v>1.0450083833016</v>
      </c>
      <c r="N16" s="7">
        <f>F16-A16</f>
        <v>5.8460000000000178E-2</v>
      </c>
      <c r="O16" s="7">
        <f>G16-B16</f>
        <v>1.2331500000000091</v>
      </c>
      <c r="P16" s="7">
        <f t="shared" si="0"/>
        <v>0.13870294528123853</v>
      </c>
      <c r="Q16" s="8">
        <v>0.42273594838289014</v>
      </c>
    </row>
    <row r="17" spans="1:17" x14ac:dyDescent="0.2">
      <c r="A17" s="6">
        <v>8.2112700000000007</v>
      </c>
      <c r="B17" s="7">
        <v>118.69568</v>
      </c>
      <c r="C17" s="7" t="s">
        <v>21</v>
      </c>
      <c r="D17" s="7" t="s">
        <v>22</v>
      </c>
      <c r="E17" s="9">
        <v>17017.8</v>
      </c>
      <c r="F17" s="6">
        <v>8.0092499999999998</v>
      </c>
      <c r="G17" s="7">
        <v>119.52485</v>
      </c>
      <c r="H17" s="7" t="s">
        <v>21</v>
      </c>
      <c r="I17" s="7" t="s">
        <v>22</v>
      </c>
      <c r="J17" s="9">
        <v>27195.599999999999</v>
      </c>
      <c r="K17" s="14"/>
      <c r="L17" s="7">
        <v>13</v>
      </c>
      <c r="M17" s="7">
        <f t="shared" si="1"/>
        <v>1.5980679053696718</v>
      </c>
      <c r="N17" s="7">
        <f>F17-A17</f>
        <v>-0.20202000000000098</v>
      </c>
      <c r="O17" s="7">
        <f>G17-B17</f>
        <v>0.82917000000000485</v>
      </c>
      <c r="P17" s="7">
        <f t="shared" si="0"/>
        <v>0.21900928869825606</v>
      </c>
      <c r="Q17" s="8">
        <v>0.42273594838289014</v>
      </c>
    </row>
    <row r="18" spans="1:17" x14ac:dyDescent="0.2">
      <c r="A18" s="6">
        <v>8.8498900000000003</v>
      </c>
      <c r="B18" s="7">
        <v>119.67607</v>
      </c>
      <c r="C18" s="7" t="s">
        <v>23</v>
      </c>
      <c r="D18" s="7" t="s">
        <v>24</v>
      </c>
      <c r="E18" s="9">
        <v>17433.5</v>
      </c>
      <c r="F18" s="6">
        <v>9.4570100000000004</v>
      </c>
      <c r="G18" s="7">
        <v>127.4678</v>
      </c>
      <c r="H18" s="7" t="s">
        <v>23</v>
      </c>
      <c r="I18" s="7" t="s">
        <v>24</v>
      </c>
      <c r="J18" s="7">
        <v>9951.9765599999992</v>
      </c>
      <c r="K18" s="14"/>
      <c r="L18" s="7">
        <v>14</v>
      </c>
      <c r="M18" s="7">
        <f t="shared" si="1"/>
        <v>0.57085361860785266</v>
      </c>
      <c r="N18" s="7">
        <f>F18-A18</f>
        <v>0.6071200000000001</v>
      </c>
      <c r="O18" s="7">
        <f>G18-B18</f>
        <v>7.7917300000000012</v>
      </c>
      <c r="P18" s="7">
        <f t="shared" si="0"/>
        <v>1.0001162557981607</v>
      </c>
      <c r="Q18" s="8">
        <v>0.42273594838289014</v>
      </c>
    </row>
    <row r="19" spans="1:17" x14ac:dyDescent="0.2">
      <c r="A19" s="6">
        <v>7.9318900000000001</v>
      </c>
      <c r="B19" s="7">
        <v>131.93653</v>
      </c>
      <c r="C19" s="7" t="s">
        <v>25</v>
      </c>
      <c r="D19" s="7" t="s">
        <v>26</v>
      </c>
      <c r="E19" s="9">
        <v>17043.3</v>
      </c>
      <c r="F19" s="6">
        <v>8.1979600000000001</v>
      </c>
      <c r="G19" s="7">
        <v>133.46054000000001</v>
      </c>
      <c r="H19" s="7" t="s">
        <v>25</v>
      </c>
      <c r="I19" s="7" t="s">
        <v>26</v>
      </c>
      <c r="J19" s="9">
        <v>13385.6</v>
      </c>
      <c r="K19" s="14"/>
      <c r="L19" s="7">
        <v>15</v>
      </c>
      <c r="M19" s="7">
        <f t="shared" si="1"/>
        <v>0.78538780635205629</v>
      </c>
      <c r="N19" s="7">
        <f>F19-A19</f>
        <v>0.26607000000000003</v>
      </c>
      <c r="O19" s="7">
        <f>G19-B19</f>
        <v>1.5240100000000041</v>
      </c>
      <c r="P19" s="7">
        <f t="shared" si="0"/>
        <v>0.30815197990433313</v>
      </c>
      <c r="Q19" s="8">
        <v>0.42273594838289014</v>
      </c>
    </row>
    <row r="20" spans="1:17" x14ac:dyDescent="0.2">
      <c r="A20" s="6">
        <v>8.3554200000000005</v>
      </c>
      <c r="B20" s="7">
        <v>115.67233</v>
      </c>
      <c r="C20" s="7" t="s">
        <v>27</v>
      </c>
      <c r="D20" s="7" t="s">
        <v>28</v>
      </c>
      <c r="E20" s="9">
        <v>18648.3</v>
      </c>
      <c r="F20" s="6">
        <v>8.4676899999999993</v>
      </c>
      <c r="G20" s="7">
        <v>116.053</v>
      </c>
      <c r="H20" s="7" t="s">
        <v>27</v>
      </c>
      <c r="I20" s="7" t="s">
        <v>28</v>
      </c>
      <c r="J20" s="9">
        <v>18008.5</v>
      </c>
      <c r="K20" s="14"/>
      <c r="L20" s="7">
        <v>16</v>
      </c>
      <c r="M20" s="7">
        <f t="shared" si="1"/>
        <v>0.9656912426333768</v>
      </c>
      <c r="N20" s="7">
        <f>F20-A20</f>
        <v>0.11226999999999876</v>
      </c>
      <c r="O20" s="7">
        <f>G20-B20</f>
        <v>0.38066999999999496</v>
      </c>
      <c r="P20" s="7">
        <f t="shared" si="0"/>
        <v>0.11879475109261049</v>
      </c>
      <c r="Q20" s="8">
        <v>0.42273594838289014</v>
      </c>
    </row>
    <row r="21" spans="1:17" x14ac:dyDescent="0.2">
      <c r="A21" s="6"/>
      <c r="B21" s="7"/>
      <c r="C21" s="7"/>
      <c r="D21" s="7"/>
      <c r="E21" s="7"/>
      <c r="F21" s="6">
        <v>8.2675099999999997</v>
      </c>
      <c r="G21" s="7">
        <v>122.64288999999999</v>
      </c>
      <c r="H21" s="7" t="s">
        <v>157</v>
      </c>
      <c r="I21" s="7" t="s">
        <v>158</v>
      </c>
      <c r="J21" s="9">
        <v>32860.699999999997</v>
      </c>
      <c r="K21" s="14"/>
      <c r="L21" s="7">
        <v>17</v>
      </c>
      <c r="M21" s="7">
        <v>0</v>
      </c>
      <c r="N21" s="7">
        <v>0</v>
      </c>
      <c r="O21" s="7">
        <v>0</v>
      </c>
      <c r="P21" s="7">
        <f t="shared" si="0"/>
        <v>0</v>
      </c>
      <c r="Q21" s="8">
        <v>0.42273594838289014</v>
      </c>
    </row>
    <row r="22" spans="1:17" x14ac:dyDescent="0.2">
      <c r="A22" s="6"/>
      <c r="B22" s="7"/>
      <c r="C22" s="7"/>
      <c r="D22" s="7"/>
      <c r="E22" s="7"/>
      <c r="F22" s="6">
        <v>8.0876900000000003</v>
      </c>
      <c r="G22" s="7">
        <v>118.24615</v>
      </c>
      <c r="H22" s="7" t="s">
        <v>159</v>
      </c>
      <c r="I22" s="7" t="s">
        <v>160</v>
      </c>
      <c r="J22" s="9">
        <v>12189.7</v>
      </c>
      <c r="K22" s="14"/>
      <c r="L22" s="7">
        <v>18</v>
      </c>
      <c r="M22" s="7">
        <v>0</v>
      </c>
      <c r="N22" s="7">
        <v>0</v>
      </c>
      <c r="O22" s="7">
        <v>0</v>
      </c>
      <c r="P22" s="7">
        <f t="shared" si="0"/>
        <v>0</v>
      </c>
      <c r="Q22" s="8">
        <v>0.42273594838289014</v>
      </c>
    </row>
    <row r="23" spans="1:17" x14ac:dyDescent="0.2">
      <c r="A23" s="6">
        <v>8.2174099999999992</v>
      </c>
      <c r="B23" s="7">
        <v>120.41276000000001</v>
      </c>
      <c r="C23" s="7" t="s">
        <v>29</v>
      </c>
      <c r="D23" s="7" t="s">
        <v>30</v>
      </c>
      <c r="E23" s="9">
        <v>17588.5</v>
      </c>
      <c r="F23" s="6">
        <v>7.7638499999999997</v>
      </c>
      <c r="G23" s="7">
        <v>121.07259000000001</v>
      </c>
      <c r="H23" s="7" t="s">
        <v>29</v>
      </c>
      <c r="I23" s="7" t="s">
        <v>30</v>
      </c>
      <c r="J23" s="9">
        <v>36408.800000000003</v>
      </c>
      <c r="K23" s="14"/>
      <c r="L23" s="7">
        <v>19</v>
      </c>
      <c r="M23" s="7">
        <f t="shared" si="1"/>
        <v>2.0700343974756232</v>
      </c>
      <c r="N23" s="7">
        <f>F23-A23</f>
        <v>-0.45355999999999952</v>
      </c>
      <c r="O23" s="7">
        <f>G23-B23</f>
        <v>0.65982999999999947</v>
      </c>
      <c r="P23" s="7">
        <f t="shared" si="0"/>
        <v>0.45852624967724059</v>
      </c>
      <c r="Q23" s="8">
        <v>0.42273594838289014</v>
      </c>
    </row>
    <row r="24" spans="1:17" x14ac:dyDescent="0.2">
      <c r="A24" s="6">
        <v>8.5852599999999999</v>
      </c>
      <c r="B24" s="7">
        <v>119.33601</v>
      </c>
      <c r="C24" s="7" t="s">
        <v>31</v>
      </c>
      <c r="D24" s="7" t="s">
        <v>32</v>
      </c>
      <c r="E24" s="9">
        <v>27310.5</v>
      </c>
      <c r="F24" s="6"/>
      <c r="G24" s="7"/>
      <c r="H24" s="7"/>
      <c r="I24" s="7"/>
      <c r="J24" s="7"/>
      <c r="K24" s="14"/>
      <c r="L24" s="7">
        <v>20</v>
      </c>
      <c r="M24" s="7">
        <f t="shared" si="1"/>
        <v>0</v>
      </c>
      <c r="N24" s="7">
        <v>0</v>
      </c>
      <c r="O24" s="7">
        <v>0</v>
      </c>
      <c r="P24" s="7">
        <f t="shared" si="0"/>
        <v>0</v>
      </c>
      <c r="Q24" s="8">
        <v>0.42273594838289014</v>
      </c>
    </row>
    <row r="25" spans="1:17" x14ac:dyDescent="0.2">
      <c r="A25" s="6">
        <v>7.5265199999999997</v>
      </c>
      <c r="B25" s="7">
        <v>114.26457000000001</v>
      </c>
      <c r="C25" s="7" t="s">
        <v>33</v>
      </c>
      <c r="D25" s="7" t="s">
        <v>34</v>
      </c>
      <c r="E25" s="9">
        <v>39778.400000000001</v>
      </c>
      <c r="F25" s="6">
        <v>7.5731999999999999</v>
      </c>
      <c r="G25" s="7">
        <v>115.30925999999999</v>
      </c>
      <c r="H25" s="7" t="s">
        <v>33</v>
      </c>
      <c r="I25" s="7" t="s">
        <v>34</v>
      </c>
      <c r="J25" s="9">
        <v>50585.9</v>
      </c>
      <c r="K25" s="14"/>
      <c r="L25" s="7">
        <v>21</v>
      </c>
      <c r="M25" s="7">
        <f t="shared" si="1"/>
        <v>1.2716926774329786</v>
      </c>
      <c r="N25" s="7">
        <f>F25-A25</f>
        <v>4.6680000000000277E-2</v>
      </c>
      <c r="O25" s="7">
        <f>G25-B25</f>
        <v>1.0446899999999886</v>
      </c>
      <c r="P25" s="7">
        <f t="shared" si="0"/>
        <v>0.11633447789982201</v>
      </c>
      <c r="Q25" s="8">
        <v>0.42273594838289014</v>
      </c>
    </row>
    <row r="26" spans="1:17" x14ac:dyDescent="0.2">
      <c r="A26" s="6">
        <v>8.6118000000000006</v>
      </c>
      <c r="B26" s="7">
        <v>124.10169999999999</v>
      </c>
      <c r="C26" s="7" t="s">
        <v>35</v>
      </c>
      <c r="D26" s="7" t="s">
        <v>36</v>
      </c>
      <c r="E26" s="9">
        <v>42632.9</v>
      </c>
      <c r="F26" s="6">
        <v>8.6301600000000001</v>
      </c>
      <c r="G26" s="7">
        <v>124.81177</v>
      </c>
      <c r="H26" s="7" t="s">
        <v>35</v>
      </c>
      <c r="I26" s="7" t="s">
        <v>36</v>
      </c>
      <c r="J26" s="9">
        <v>28910</v>
      </c>
      <c r="K26" s="14"/>
      <c r="L26" s="7">
        <v>22</v>
      </c>
      <c r="M26" s="7">
        <f t="shared" si="1"/>
        <v>0.6781147892824555</v>
      </c>
      <c r="N26" s="7">
        <f>F26-A26</f>
        <v>1.8359999999999488E-2</v>
      </c>
      <c r="O26" s="7">
        <f>G26-B26</f>
        <v>0.71007000000000176</v>
      </c>
      <c r="P26" s="7">
        <f t="shared" si="0"/>
        <v>7.4718004581088793E-2</v>
      </c>
      <c r="Q26" s="8">
        <v>0.42273594838289014</v>
      </c>
    </row>
    <row r="27" spans="1:17" x14ac:dyDescent="0.2">
      <c r="A27" s="6">
        <v>8.7904599999999995</v>
      </c>
      <c r="B27" s="7">
        <v>122.37041000000001</v>
      </c>
      <c r="C27" s="7" t="s">
        <v>37</v>
      </c>
      <c r="D27" s="7" t="s">
        <v>38</v>
      </c>
      <c r="E27" s="9">
        <v>16107.3</v>
      </c>
      <c r="F27" s="6">
        <v>8.8394300000000001</v>
      </c>
      <c r="G27" s="7">
        <v>123.01956</v>
      </c>
      <c r="H27" s="7" t="s">
        <v>37</v>
      </c>
      <c r="I27" s="7" t="s">
        <v>38</v>
      </c>
      <c r="J27" s="9">
        <v>17529.3</v>
      </c>
      <c r="K27" s="14"/>
      <c r="L27" s="7">
        <v>23</v>
      </c>
      <c r="M27" s="7">
        <f t="shared" si="1"/>
        <v>1.0882829524501314</v>
      </c>
      <c r="N27" s="7">
        <f>F27-A27</f>
        <v>4.8970000000000624E-2</v>
      </c>
      <c r="O27" s="7">
        <f>G27-B27</f>
        <v>0.64914999999999168</v>
      </c>
      <c r="P27" s="7">
        <f t="shared" si="0"/>
        <v>8.235448984050564E-2</v>
      </c>
      <c r="Q27" s="8">
        <v>0.42273594838289014</v>
      </c>
    </row>
    <row r="28" spans="1:17" x14ac:dyDescent="0.2">
      <c r="A28" s="6"/>
      <c r="B28" s="7"/>
      <c r="C28" s="7"/>
      <c r="D28" s="7"/>
      <c r="E28" s="7"/>
      <c r="F28" s="6"/>
      <c r="G28" s="7"/>
      <c r="H28" s="7"/>
      <c r="I28" s="7"/>
      <c r="J28" s="7"/>
      <c r="K28" s="14"/>
      <c r="L28" s="7">
        <v>24</v>
      </c>
      <c r="M28" s="7">
        <v>0</v>
      </c>
      <c r="N28" s="7">
        <f>F28-A28</f>
        <v>0</v>
      </c>
      <c r="O28" s="7">
        <f>G28-B28</f>
        <v>0</v>
      </c>
      <c r="P28" s="7">
        <f t="shared" si="0"/>
        <v>0</v>
      </c>
      <c r="Q28" s="8">
        <v>0.42273594838289014</v>
      </c>
    </row>
    <row r="29" spans="1:17" x14ac:dyDescent="0.2">
      <c r="A29" s="6">
        <v>9.5628799999999998</v>
      </c>
      <c r="B29" s="7">
        <v>126.56988</v>
      </c>
      <c r="C29" s="7" t="s">
        <v>39</v>
      </c>
      <c r="D29" s="7" t="s">
        <v>40</v>
      </c>
      <c r="E29" s="9">
        <v>15346.2</v>
      </c>
      <c r="F29" s="6">
        <v>9.6850900000000006</v>
      </c>
      <c r="G29" s="7">
        <v>127.48719</v>
      </c>
      <c r="H29" s="7" t="s">
        <v>39</v>
      </c>
      <c r="I29" s="7" t="s">
        <v>40</v>
      </c>
      <c r="J29" s="9">
        <v>14638.7</v>
      </c>
      <c r="K29" s="14"/>
      <c r="L29" s="7">
        <v>25</v>
      </c>
      <c r="M29" s="7">
        <f t="shared" si="1"/>
        <v>0.95389738176226035</v>
      </c>
      <c r="N29" s="7">
        <f>F29-A29</f>
        <v>0.12221000000000082</v>
      </c>
      <c r="O29" s="7">
        <f>G29-B29</f>
        <v>0.91731000000000051</v>
      </c>
      <c r="P29" s="7">
        <f t="shared" si="0"/>
        <v>0.15391494191918018</v>
      </c>
      <c r="Q29" s="8">
        <v>0.42273594838289014</v>
      </c>
    </row>
    <row r="30" spans="1:17" x14ac:dyDescent="0.2">
      <c r="A30" s="6">
        <v>8.6602399999999999</v>
      </c>
      <c r="B30" s="7">
        <v>126.99124</v>
      </c>
      <c r="C30" s="7" t="s">
        <v>41</v>
      </c>
      <c r="D30" s="7" t="s">
        <v>42</v>
      </c>
      <c r="E30" s="9">
        <v>17200.7</v>
      </c>
      <c r="F30" s="6">
        <v>8.8321000000000005</v>
      </c>
      <c r="G30" s="7">
        <v>128.12971999999999</v>
      </c>
      <c r="H30" s="7" t="s">
        <v>41</v>
      </c>
      <c r="I30" s="7" t="s">
        <v>42</v>
      </c>
      <c r="J30" s="9">
        <v>16294</v>
      </c>
      <c r="K30" s="14"/>
      <c r="L30" s="7">
        <v>26</v>
      </c>
      <c r="M30" s="7">
        <f t="shared" si="1"/>
        <v>0.94728702901626094</v>
      </c>
      <c r="N30" s="7">
        <f>F30-A30</f>
        <v>0.17186000000000057</v>
      </c>
      <c r="O30" s="7">
        <f>G30-B30</f>
        <v>1.1384799999999871</v>
      </c>
      <c r="P30" s="7">
        <f t="shared" si="0"/>
        <v>0.20741471966811201</v>
      </c>
      <c r="Q30" s="8">
        <v>0.42273594838289014</v>
      </c>
    </row>
    <row r="31" spans="1:17" x14ac:dyDescent="0.2">
      <c r="A31" s="6">
        <v>8.4497300000000006</v>
      </c>
      <c r="B31" s="7">
        <v>128.63750999999999</v>
      </c>
      <c r="C31" s="7" t="s">
        <v>43</v>
      </c>
      <c r="D31" s="7" t="s">
        <v>44</v>
      </c>
      <c r="E31" s="9">
        <v>14106.6</v>
      </c>
      <c r="F31" s="6">
        <v>8.5312300000000008</v>
      </c>
      <c r="G31" s="7">
        <v>129.41197</v>
      </c>
      <c r="H31" s="7" t="s">
        <v>43</v>
      </c>
      <c r="I31" s="7" t="s">
        <v>44</v>
      </c>
      <c r="J31" s="9">
        <v>19993.3</v>
      </c>
      <c r="K31" s="14"/>
      <c r="L31" s="7">
        <v>27</v>
      </c>
      <c r="M31" s="7">
        <f t="shared" si="1"/>
        <v>1.4173011214608764</v>
      </c>
      <c r="N31" s="7">
        <f>F31-A31</f>
        <v>8.1500000000000128E-2</v>
      </c>
      <c r="O31" s="7">
        <f>G31-B31</f>
        <v>0.77446000000000481</v>
      </c>
      <c r="P31" s="7">
        <f t="shared" si="0"/>
        <v>0.11350086953766696</v>
      </c>
      <c r="Q31" s="8">
        <v>0.42273594838289014</v>
      </c>
    </row>
    <row r="32" spans="1:17" x14ac:dyDescent="0.2">
      <c r="A32" s="6">
        <v>9.1461199999999998</v>
      </c>
      <c r="B32" s="7">
        <v>117.63795</v>
      </c>
      <c r="C32" s="7" t="s">
        <v>45</v>
      </c>
      <c r="D32" s="7" t="s">
        <v>46</v>
      </c>
      <c r="E32" s="7">
        <v>9964.5800799999997</v>
      </c>
      <c r="F32" s="6">
        <v>9.1123600000000007</v>
      </c>
      <c r="G32" s="7">
        <v>117.89069000000001</v>
      </c>
      <c r="H32" s="7" t="s">
        <v>45</v>
      </c>
      <c r="I32" s="7" t="s">
        <v>46</v>
      </c>
      <c r="J32" s="9">
        <v>18648.599999999999</v>
      </c>
      <c r="K32" s="14"/>
      <c r="L32" s="7">
        <v>28</v>
      </c>
      <c r="M32" s="7">
        <f t="shared" si="1"/>
        <v>1.8714887983518518</v>
      </c>
      <c r="N32" s="7">
        <f>F32-A32</f>
        <v>-3.3759999999999124E-2</v>
      </c>
      <c r="O32" s="7">
        <f>G32-B32</f>
        <v>0.25274000000000285</v>
      </c>
      <c r="P32" s="7">
        <f t="shared" si="0"/>
        <v>4.2477278503575952E-2</v>
      </c>
      <c r="Q32" s="8">
        <v>0.42273594838289014</v>
      </c>
    </row>
    <row r="33" spans="1:17" x14ac:dyDescent="0.2">
      <c r="A33" s="6">
        <v>9.0345399999999998</v>
      </c>
      <c r="B33" s="7">
        <v>123.87833000000001</v>
      </c>
      <c r="C33" s="7" t="s">
        <v>47</v>
      </c>
      <c r="D33" s="7" t="s">
        <v>48</v>
      </c>
      <c r="E33" s="9">
        <v>15691.2</v>
      </c>
      <c r="F33" s="6">
        <v>9.2359299999999998</v>
      </c>
      <c r="G33" s="7">
        <v>124.89022</v>
      </c>
      <c r="H33" s="7" t="s">
        <v>47</v>
      </c>
      <c r="I33" s="7" t="s">
        <v>48</v>
      </c>
      <c r="J33" s="9">
        <v>16470.5</v>
      </c>
      <c r="K33" s="14"/>
      <c r="L33" s="7">
        <v>29</v>
      </c>
      <c r="M33" s="7">
        <f t="shared" si="1"/>
        <v>1.0496647802589987</v>
      </c>
      <c r="N33" s="7">
        <f>F33-A33</f>
        <v>0.20138999999999996</v>
      </c>
      <c r="O33" s="7">
        <f>G33-B33</f>
        <v>1.011889999999994</v>
      </c>
      <c r="P33" s="7">
        <f t="shared" si="0"/>
        <v>0.22629805579219689</v>
      </c>
      <c r="Q33" s="8">
        <v>0.42273594838289014</v>
      </c>
    </row>
    <row r="34" spans="1:17" x14ac:dyDescent="0.2">
      <c r="A34" s="6">
        <v>9.28477</v>
      </c>
      <c r="B34" s="7">
        <v>125.93374</v>
      </c>
      <c r="C34" s="7" t="s">
        <v>49</v>
      </c>
      <c r="D34" s="7" t="s">
        <v>50</v>
      </c>
      <c r="E34" s="9">
        <v>17230.7</v>
      </c>
      <c r="F34" s="6">
        <v>9.3495000000000008</v>
      </c>
      <c r="G34" s="7">
        <v>126.68631000000001</v>
      </c>
      <c r="H34" s="7" t="s">
        <v>49</v>
      </c>
      <c r="I34" s="7" t="s">
        <v>50</v>
      </c>
      <c r="J34" s="9">
        <v>14573.5</v>
      </c>
      <c r="K34" s="14"/>
      <c r="L34" s="7">
        <v>30</v>
      </c>
      <c r="M34" s="7">
        <f t="shared" si="1"/>
        <v>0.84578688039371586</v>
      </c>
      <c r="N34" s="7">
        <f>F34-A34</f>
        <v>6.4730000000000842E-2</v>
      </c>
      <c r="O34" s="7">
        <f>G34-B34</f>
        <v>0.75257000000000573</v>
      </c>
      <c r="P34" s="7">
        <f t="shared" si="0"/>
        <v>0.10041114996542863</v>
      </c>
      <c r="Q34" s="8">
        <v>0.42273594838289014</v>
      </c>
    </row>
    <row r="35" spans="1:17" x14ac:dyDescent="0.2">
      <c r="A35" s="6"/>
      <c r="B35" s="7"/>
      <c r="C35" s="7"/>
      <c r="D35" s="7"/>
      <c r="E35" s="7"/>
      <c r="F35" s="6">
        <v>8.6934000000000005</v>
      </c>
      <c r="G35" s="7">
        <v>117.88289</v>
      </c>
      <c r="H35" s="7" t="s">
        <v>161</v>
      </c>
      <c r="I35" s="7" t="s">
        <v>162</v>
      </c>
      <c r="J35" s="9">
        <v>21737.5</v>
      </c>
      <c r="K35" s="14"/>
      <c r="L35" s="7">
        <v>31</v>
      </c>
      <c r="M35" s="7">
        <v>0</v>
      </c>
      <c r="N35" s="7">
        <v>0</v>
      </c>
      <c r="O35" s="7">
        <v>0</v>
      </c>
      <c r="P35" s="7">
        <f t="shared" si="0"/>
        <v>0</v>
      </c>
      <c r="Q35" s="8">
        <v>0.42273594838289014</v>
      </c>
    </row>
    <row r="36" spans="1:17" x14ac:dyDescent="0.2">
      <c r="A36" s="6">
        <v>7.3410399999999996</v>
      </c>
      <c r="B36" s="7">
        <v>116.61751</v>
      </c>
      <c r="C36" s="7" t="s">
        <v>51</v>
      </c>
      <c r="D36" s="7" t="s">
        <v>52</v>
      </c>
      <c r="E36" s="9">
        <v>26746</v>
      </c>
      <c r="F36" s="6">
        <v>7.4183000000000003</v>
      </c>
      <c r="G36" s="7">
        <v>117.14905</v>
      </c>
      <c r="H36" s="7" t="s">
        <v>51</v>
      </c>
      <c r="I36" s="7" t="s">
        <v>52</v>
      </c>
      <c r="J36" s="9">
        <v>31893.5</v>
      </c>
      <c r="K36" s="14"/>
      <c r="L36" s="7">
        <v>32</v>
      </c>
      <c r="M36" s="7">
        <f t="shared" si="1"/>
        <v>1.1924586854109025</v>
      </c>
      <c r="N36" s="7">
        <f>F36-A36</f>
        <v>7.7260000000000773E-2</v>
      </c>
      <c r="O36" s="7">
        <f>G36-B36</f>
        <v>0.53154000000000678</v>
      </c>
      <c r="P36" s="7">
        <f t="shared" si="0"/>
        <v>9.4385376853231839E-2</v>
      </c>
      <c r="Q36" s="8">
        <v>0.42273594838289014</v>
      </c>
    </row>
    <row r="37" spans="1:17" x14ac:dyDescent="0.2">
      <c r="A37" s="6">
        <v>8.1382200000000005</v>
      </c>
      <c r="B37" s="7">
        <v>108.13189</v>
      </c>
      <c r="C37" s="7" t="s">
        <v>53</v>
      </c>
      <c r="D37" s="7" t="s">
        <v>54</v>
      </c>
      <c r="E37" s="9">
        <v>21977.3</v>
      </c>
      <c r="F37" s="6">
        <v>8.1856100000000005</v>
      </c>
      <c r="G37" s="7">
        <v>108.31525999999999</v>
      </c>
      <c r="H37" s="7" t="s">
        <v>53</v>
      </c>
      <c r="I37" s="7" t="s">
        <v>54</v>
      </c>
      <c r="J37" s="9">
        <v>30927.8</v>
      </c>
      <c r="K37" s="14"/>
      <c r="L37" s="7">
        <v>33</v>
      </c>
      <c r="M37" s="7">
        <f t="shared" si="1"/>
        <v>1.4072611285280721</v>
      </c>
      <c r="N37" s="7">
        <f>F37-A37</f>
        <v>4.7390000000000043E-2</v>
      </c>
      <c r="O37" s="7">
        <f>G37-B37</f>
        <v>0.18336999999999648</v>
      </c>
      <c r="P37" s="7">
        <f t="shared" si="0"/>
        <v>5.0947443409729509E-2</v>
      </c>
      <c r="Q37" s="8">
        <v>0.42273594838289014</v>
      </c>
    </row>
    <row r="38" spans="1:17" x14ac:dyDescent="0.2">
      <c r="A38" s="6">
        <v>7.8230700000000004</v>
      </c>
      <c r="B38" s="7">
        <v>121.86709999999999</v>
      </c>
      <c r="C38" s="7" t="s">
        <v>55</v>
      </c>
      <c r="D38" s="7" t="s">
        <v>56</v>
      </c>
      <c r="E38" s="9">
        <v>14603.4</v>
      </c>
      <c r="F38" s="6">
        <v>8.0275099999999995</v>
      </c>
      <c r="G38" s="7">
        <v>116.87956</v>
      </c>
      <c r="H38" s="7" t="s">
        <v>55</v>
      </c>
      <c r="I38" s="7" t="s">
        <v>56</v>
      </c>
      <c r="J38" s="9">
        <v>31069.1</v>
      </c>
      <c r="K38" s="14"/>
      <c r="L38" s="7">
        <v>34</v>
      </c>
      <c r="M38" s="7">
        <f t="shared" si="1"/>
        <v>2.1275250968952437</v>
      </c>
      <c r="N38" s="7">
        <f>F38-A38</f>
        <v>0.20443999999999907</v>
      </c>
      <c r="O38" s="7">
        <f>G38-B38</f>
        <v>-4.9875399999999956</v>
      </c>
      <c r="P38" s="7">
        <f t="shared" si="0"/>
        <v>0.54827090971311387</v>
      </c>
      <c r="Q38" s="8">
        <v>0.42273594838289014</v>
      </c>
    </row>
    <row r="39" spans="1:17" x14ac:dyDescent="0.2">
      <c r="A39" s="6">
        <v>8.0192300000000003</v>
      </c>
      <c r="B39" s="7">
        <v>128.72472999999999</v>
      </c>
      <c r="C39" s="7" t="s">
        <v>57</v>
      </c>
      <c r="D39" s="7" t="s">
        <v>58</v>
      </c>
      <c r="E39" s="9">
        <v>30221</v>
      </c>
      <c r="F39" s="6">
        <v>8.6281700000000008</v>
      </c>
      <c r="G39" s="7">
        <v>130.24292</v>
      </c>
      <c r="H39" s="7" t="s">
        <v>57</v>
      </c>
      <c r="I39" s="7" t="s">
        <v>58</v>
      </c>
      <c r="J39" s="9">
        <v>16083.4</v>
      </c>
      <c r="K39" s="14"/>
      <c r="L39" s="7">
        <v>35</v>
      </c>
      <c r="M39" s="7">
        <f t="shared" si="1"/>
        <v>0.53219284603421457</v>
      </c>
      <c r="N39" s="7">
        <f>F39-A39</f>
        <v>0.60894000000000048</v>
      </c>
      <c r="O39" s="7">
        <f>G39-B39</f>
        <v>1.5181900000000041</v>
      </c>
      <c r="P39" s="7">
        <f t="shared" si="0"/>
        <v>0.62832166309538073</v>
      </c>
      <c r="Q39" s="8">
        <v>0.42273594838289014</v>
      </c>
    </row>
    <row r="40" spans="1:17" x14ac:dyDescent="0.2">
      <c r="A40" s="6"/>
      <c r="B40" s="7"/>
      <c r="C40" s="7"/>
      <c r="D40" s="7"/>
      <c r="E40" s="7"/>
      <c r="F40" s="6">
        <v>8.6283100000000008</v>
      </c>
      <c r="G40" s="7">
        <v>122.40843</v>
      </c>
      <c r="H40" s="7" t="s">
        <v>163</v>
      </c>
      <c r="I40" s="7" t="s">
        <v>164</v>
      </c>
      <c r="J40" s="9">
        <v>17840.400000000001</v>
      </c>
      <c r="K40" s="14"/>
      <c r="L40" s="7">
        <v>36</v>
      </c>
      <c r="M40" s="7">
        <v>0</v>
      </c>
      <c r="N40" s="7">
        <v>0</v>
      </c>
      <c r="O40" s="7">
        <v>0</v>
      </c>
      <c r="P40" s="7">
        <f t="shared" si="0"/>
        <v>0</v>
      </c>
      <c r="Q40" s="8">
        <v>0.42273594838289014</v>
      </c>
    </row>
    <row r="41" spans="1:17" x14ac:dyDescent="0.2">
      <c r="A41" s="6">
        <v>8.0823199999999993</v>
      </c>
      <c r="B41" s="7">
        <v>111.47691</v>
      </c>
      <c r="C41" s="7" t="s">
        <v>59</v>
      </c>
      <c r="D41" s="7" t="s">
        <v>60</v>
      </c>
      <c r="E41" s="9">
        <v>13978.3</v>
      </c>
      <c r="F41" s="6">
        <v>7.9531200000000002</v>
      </c>
      <c r="G41" s="7">
        <v>111.45939</v>
      </c>
      <c r="H41" s="7" t="s">
        <v>59</v>
      </c>
      <c r="I41" s="7" t="s">
        <v>60</v>
      </c>
      <c r="J41" s="9">
        <v>17737.400000000001</v>
      </c>
      <c r="K41" s="14"/>
      <c r="L41" s="7">
        <v>37</v>
      </c>
      <c r="M41" s="7">
        <f t="shared" si="1"/>
        <v>1.2689239750184216</v>
      </c>
      <c r="N41" s="7">
        <f>F41-A41</f>
        <v>-0.12919999999999909</v>
      </c>
      <c r="O41" s="7">
        <f>G41-B41</f>
        <v>-1.7520000000004643E-2</v>
      </c>
      <c r="P41" s="7">
        <f t="shared" si="0"/>
        <v>0.12921235820137858</v>
      </c>
      <c r="Q41" s="8">
        <v>0.42273594838289014</v>
      </c>
    </row>
    <row r="42" spans="1:17" x14ac:dyDescent="0.2">
      <c r="A42" s="6">
        <v>8.7102799999999991</v>
      </c>
      <c r="B42" s="7">
        <v>121.13278</v>
      </c>
      <c r="C42" s="7" t="s">
        <v>61</v>
      </c>
      <c r="D42" s="7" t="s">
        <v>62</v>
      </c>
      <c r="E42" s="9">
        <v>16037.2</v>
      </c>
      <c r="F42" s="6">
        <v>8.7273200000000006</v>
      </c>
      <c r="G42" s="7">
        <v>121.69277</v>
      </c>
      <c r="H42" s="7" t="s">
        <v>61</v>
      </c>
      <c r="I42" s="7" t="s">
        <v>62</v>
      </c>
      <c r="J42" s="9">
        <v>11160.7</v>
      </c>
      <c r="K42" s="14"/>
      <c r="L42" s="7">
        <v>38</v>
      </c>
      <c r="M42" s="7">
        <f t="shared" si="1"/>
        <v>0.69592572269473474</v>
      </c>
      <c r="N42" s="7">
        <f>F42-A42</f>
        <v>1.7040000000001498E-2</v>
      </c>
      <c r="O42" s="7">
        <f>G42-B42</f>
        <v>0.5599899999999991</v>
      </c>
      <c r="P42" s="7">
        <f t="shared" si="0"/>
        <v>5.9606538871506708E-2</v>
      </c>
      <c r="Q42" s="8">
        <v>0.42273594838289014</v>
      </c>
    </row>
    <row r="43" spans="1:17" x14ac:dyDescent="0.2">
      <c r="A43" s="6">
        <v>8.9475700000000007</v>
      </c>
      <c r="B43" s="7">
        <v>121.36208999999999</v>
      </c>
      <c r="C43" s="7" t="s">
        <v>63</v>
      </c>
      <c r="D43" s="7" t="s">
        <v>64</v>
      </c>
      <c r="E43" s="9">
        <v>27737.4</v>
      </c>
      <c r="F43" s="6">
        <v>8.9382000000000001</v>
      </c>
      <c r="G43" s="7">
        <v>121.87378</v>
      </c>
      <c r="H43" s="7" t="s">
        <v>63</v>
      </c>
      <c r="I43" s="7" t="s">
        <v>64</v>
      </c>
      <c r="J43" s="9">
        <v>12291.6</v>
      </c>
      <c r="K43" s="14"/>
      <c r="L43" s="7">
        <v>39</v>
      </c>
      <c r="M43" s="7">
        <f t="shared" si="1"/>
        <v>0.44314175084903412</v>
      </c>
      <c r="N43" s="7">
        <f>F43-A43</f>
        <v>-9.3700000000005446E-3</v>
      </c>
      <c r="O43" s="7">
        <f>G43-B43</f>
        <v>0.51169000000000153</v>
      </c>
      <c r="P43" s="7">
        <f t="shared" si="0"/>
        <v>5.3026799168575375E-2</v>
      </c>
      <c r="Q43" s="8">
        <v>0.42273594838289014</v>
      </c>
    </row>
    <row r="44" spans="1:17" x14ac:dyDescent="0.2">
      <c r="A44" s="6">
        <v>8.3631399999999996</v>
      </c>
      <c r="B44" s="7">
        <v>122.42952</v>
      </c>
      <c r="C44" s="7" t="s">
        <v>65</v>
      </c>
      <c r="D44" s="7" t="s">
        <v>66</v>
      </c>
      <c r="E44" s="9">
        <v>22227.9</v>
      </c>
      <c r="F44" s="6"/>
      <c r="G44" s="7"/>
      <c r="H44" s="7"/>
      <c r="I44" s="7"/>
      <c r="J44" s="7"/>
      <c r="K44" s="14"/>
      <c r="L44" s="7">
        <v>40</v>
      </c>
      <c r="M44" s="7">
        <f t="shared" si="1"/>
        <v>0</v>
      </c>
      <c r="N44" s="7">
        <v>0</v>
      </c>
      <c r="O44" s="7">
        <v>0</v>
      </c>
      <c r="P44" s="7">
        <f t="shared" si="0"/>
        <v>0</v>
      </c>
      <c r="Q44" s="8">
        <v>0.42273594838289014</v>
      </c>
    </row>
    <row r="45" spans="1:17" x14ac:dyDescent="0.2">
      <c r="A45" s="6">
        <v>8.1276399999999995</v>
      </c>
      <c r="B45" s="7">
        <v>122.75036</v>
      </c>
      <c r="C45" s="7" t="s">
        <v>67</v>
      </c>
      <c r="D45" s="7" t="s">
        <v>68</v>
      </c>
      <c r="E45" s="9">
        <v>59749.8</v>
      </c>
      <c r="F45" s="6"/>
      <c r="G45" s="7"/>
      <c r="H45" s="7"/>
      <c r="I45" s="7"/>
      <c r="J45" s="7"/>
      <c r="K45" s="14"/>
      <c r="L45" s="7">
        <v>41</v>
      </c>
      <c r="M45" s="7">
        <f t="shared" si="1"/>
        <v>0</v>
      </c>
      <c r="N45" s="7">
        <v>0</v>
      </c>
      <c r="O45" s="7">
        <v>0</v>
      </c>
      <c r="P45" s="7">
        <f t="shared" si="0"/>
        <v>0</v>
      </c>
      <c r="Q45" s="8">
        <v>0.42273594838289014</v>
      </c>
    </row>
    <row r="46" spans="1:17" x14ac:dyDescent="0.2">
      <c r="A46" s="6"/>
      <c r="B46" s="7"/>
      <c r="C46" s="7"/>
      <c r="D46" s="7"/>
      <c r="E46" s="7"/>
      <c r="F46" s="6"/>
      <c r="G46" s="7"/>
      <c r="H46" s="7"/>
      <c r="I46" s="7"/>
      <c r="J46" s="7"/>
      <c r="K46" s="14"/>
      <c r="L46" s="7">
        <v>42</v>
      </c>
      <c r="M46" s="7">
        <v>0</v>
      </c>
      <c r="N46" s="7">
        <f>F46-A46</f>
        <v>0</v>
      </c>
      <c r="O46" s="7">
        <f>G46-B46</f>
        <v>0</v>
      </c>
      <c r="P46" s="7">
        <f t="shared" si="0"/>
        <v>0</v>
      </c>
      <c r="Q46" s="8">
        <v>0.42273594838289014</v>
      </c>
    </row>
    <row r="47" spans="1:17" x14ac:dyDescent="0.2">
      <c r="A47" s="6">
        <v>8.2649000000000008</v>
      </c>
      <c r="B47" s="7">
        <v>123.06572</v>
      </c>
      <c r="C47" s="7" t="s">
        <v>69</v>
      </c>
      <c r="D47" s="7" t="s">
        <v>70</v>
      </c>
      <c r="E47" s="9">
        <v>31030</v>
      </c>
      <c r="F47" s="6"/>
      <c r="G47" s="7"/>
      <c r="H47" s="7"/>
      <c r="I47" s="7"/>
      <c r="J47" s="7"/>
      <c r="K47" s="14"/>
      <c r="L47" s="7">
        <v>43</v>
      </c>
      <c r="M47" s="7">
        <f t="shared" si="1"/>
        <v>0</v>
      </c>
      <c r="N47" s="7">
        <v>0</v>
      </c>
      <c r="O47" s="7">
        <v>0</v>
      </c>
      <c r="P47" s="7">
        <f t="shared" si="0"/>
        <v>0</v>
      </c>
      <c r="Q47" s="8">
        <v>0.42273594838289014</v>
      </c>
    </row>
    <row r="48" spans="1:17" x14ac:dyDescent="0.2">
      <c r="A48" s="6">
        <v>8.6700199999999992</v>
      </c>
      <c r="B48" s="7">
        <v>117.56238999999999</v>
      </c>
      <c r="C48" s="7" t="s">
        <v>71</v>
      </c>
      <c r="D48" s="7" t="s">
        <v>72</v>
      </c>
      <c r="E48" s="9">
        <v>21818.799999999999</v>
      </c>
      <c r="F48" s="6"/>
      <c r="G48" s="7"/>
      <c r="H48" s="7"/>
      <c r="I48" s="7"/>
      <c r="J48" s="7"/>
      <c r="K48" s="14"/>
      <c r="L48" s="7">
        <v>44</v>
      </c>
      <c r="M48" s="7">
        <f t="shared" si="1"/>
        <v>0</v>
      </c>
      <c r="N48" s="7">
        <v>0</v>
      </c>
      <c r="O48" s="7">
        <v>0</v>
      </c>
      <c r="P48" s="7">
        <f t="shared" si="0"/>
        <v>0</v>
      </c>
      <c r="Q48" s="8">
        <v>0.42273594838289014</v>
      </c>
    </row>
    <row r="49" spans="1:17" x14ac:dyDescent="0.2">
      <c r="A49" s="6"/>
      <c r="B49" s="7"/>
      <c r="C49" s="7"/>
      <c r="D49" s="7"/>
      <c r="E49" s="7"/>
      <c r="F49" s="6"/>
      <c r="G49" s="7"/>
      <c r="H49" s="7"/>
      <c r="I49" s="7"/>
      <c r="J49" s="7"/>
      <c r="K49" s="14"/>
      <c r="L49" s="7">
        <v>45</v>
      </c>
      <c r="M49" s="7">
        <v>0</v>
      </c>
      <c r="N49" s="7">
        <f>F49-A49</f>
        <v>0</v>
      </c>
      <c r="O49" s="7">
        <f>G49-B49</f>
        <v>0</v>
      </c>
      <c r="P49" s="7">
        <f t="shared" si="0"/>
        <v>0</v>
      </c>
      <c r="Q49" s="8">
        <v>0.42273594838289014</v>
      </c>
    </row>
    <row r="50" spans="1:17" x14ac:dyDescent="0.2">
      <c r="A50" s="6"/>
      <c r="B50" s="7"/>
      <c r="C50" s="7"/>
      <c r="D50" s="7"/>
      <c r="E50" s="7"/>
      <c r="F50" s="6"/>
      <c r="G50" s="7"/>
      <c r="H50" s="7"/>
      <c r="I50" s="7"/>
      <c r="J50" s="7"/>
      <c r="K50" s="14"/>
      <c r="L50" s="7">
        <v>46</v>
      </c>
      <c r="M50" s="7">
        <v>0</v>
      </c>
      <c r="N50" s="7">
        <f>F50-A50</f>
        <v>0</v>
      </c>
      <c r="O50" s="7">
        <f>G50-B50</f>
        <v>0</v>
      </c>
      <c r="P50" s="7">
        <f t="shared" si="0"/>
        <v>0</v>
      </c>
      <c r="Q50" s="8">
        <v>0.42273594838289014</v>
      </c>
    </row>
    <row r="51" spans="1:17" x14ac:dyDescent="0.2">
      <c r="A51" s="6"/>
      <c r="B51" s="7"/>
      <c r="C51" s="7"/>
      <c r="D51" s="7"/>
      <c r="E51" s="7"/>
      <c r="F51" s="6"/>
      <c r="G51" s="7"/>
      <c r="H51" s="7"/>
      <c r="I51" s="7"/>
      <c r="J51" s="7"/>
      <c r="K51" s="14"/>
      <c r="L51" s="7">
        <v>47</v>
      </c>
      <c r="M51" s="7">
        <v>0</v>
      </c>
      <c r="N51" s="7">
        <f>F51-A51</f>
        <v>0</v>
      </c>
      <c r="O51" s="7">
        <f>G51-B51</f>
        <v>0</v>
      </c>
      <c r="P51" s="7">
        <f t="shared" si="0"/>
        <v>0</v>
      </c>
      <c r="Q51" s="8">
        <v>0.42273594838289014</v>
      </c>
    </row>
    <row r="52" spans="1:17" x14ac:dyDescent="0.2">
      <c r="A52" s="6"/>
      <c r="B52" s="7"/>
      <c r="C52" s="7"/>
      <c r="D52" s="7"/>
      <c r="E52" s="7"/>
      <c r="F52" s="6">
        <v>8.1127400000000005</v>
      </c>
      <c r="G52" s="7">
        <v>121.33217999999999</v>
      </c>
      <c r="H52" s="7" t="s">
        <v>165</v>
      </c>
      <c r="I52" s="7" t="s">
        <v>166</v>
      </c>
      <c r="J52" s="9">
        <v>82342.899999999994</v>
      </c>
      <c r="K52" s="14"/>
      <c r="L52" s="7">
        <v>48</v>
      </c>
      <c r="M52" s="7">
        <v>0</v>
      </c>
      <c r="N52" s="7">
        <v>0</v>
      </c>
      <c r="O52" s="7">
        <v>0</v>
      </c>
      <c r="P52" s="7">
        <f t="shared" si="0"/>
        <v>0</v>
      </c>
      <c r="Q52" s="8">
        <v>0.42273594838289014</v>
      </c>
    </row>
    <row r="53" spans="1:17" x14ac:dyDescent="0.2">
      <c r="A53" s="6">
        <v>7.6085700000000003</v>
      </c>
      <c r="B53" s="7">
        <v>127.67355000000001</v>
      </c>
      <c r="C53" s="7" t="s">
        <v>73</v>
      </c>
      <c r="D53" s="7" t="s">
        <v>74</v>
      </c>
      <c r="E53" s="9">
        <v>54945.599999999999</v>
      </c>
      <c r="F53" s="6"/>
      <c r="G53" s="7"/>
      <c r="H53" s="7"/>
      <c r="I53" s="7"/>
      <c r="J53" s="7"/>
      <c r="K53" s="14"/>
      <c r="L53" s="7">
        <v>49</v>
      </c>
      <c r="M53" s="7">
        <f t="shared" si="1"/>
        <v>0</v>
      </c>
      <c r="N53" s="7">
        <v>0</v>
      </c>
      <c r="O53" s="7">
        <v>0</v>
      </c>
      <c r="P53" s="7">
        <f t="shared" si="0"/>
        <v>0</v>
      </c>
      <c r="Q53" s="8">
        <v>0.42273594838289014</v>
      </c>
    </row>
    <row r="54" spans="1:17" x14ac:dyDescent="0.2">
      <c r="A54" s="6"/>
      <c r="B54" s="7"/>
      <c r="C54" s="7"/>
      <c r="D54" s="7"/>
      <c r="E54" s="7"/>
      <c r="F54" s="6">
        <v>8.4652200000000004</v>
      </c>
      <c r="G54" s="7">
        <v>127.4169</v>
      </c>
      <c r="H54" s="7" t="s">
        <v>167</v>
      </c>
      <c r="I54" s="7" t="s">
        <v>168</v>
      </c>
      <c r="J54" s="9">
        <v>39384.699999999997</v>
      </c>
      <c r="K54" s="14"/>
      <c r="L54" s="7">
        <v>50</v>
      </c>
      <c r="M54" s="7">
        <v>0</v>
      </c>
      <c r="N54" s="7">
        <v>0</v>
      </c>
      <c r="O54" s="7">
        <v>0</v>
      </c>
      <c r="P54" s="7">
        <f t="shared" si="0"/>
        <v>0</v>
      </c>
      <c r="Q54" s="8">
        <v>0.42273594838289014</v>
      </c>
    </row>
    <row r="55" spans="1:17" x14ac:dyDescent="0.2">
      <c r="A55" s="6"/>
      <c r="B55" s="7"/>
      <c r="C55" s="7"/>
      <c r="D55" s="7"/>
      <c r="E55" s="7"/>
      <c r="F55" s="6"/>
      <c r="G55" s="7"/>
      <c r="H55" s="7"/>
      <c r="I55" s="7"/>
      <c r="J55" s="7"/>
      <c r="K55" s="14"/>
      <c r="L55" s="7">
        <v>51</v>
      </c>
      <c r="M55" s="7">
        <v>0</v>
      </c>
      <c r="N55" s="7">
        <f>F55-A55</f>
        <v>0</v>
      </c>
      <c r="O55" s="7">
        <f>G55-B55</f>
        <v>0</v>
      </c>
      <c r="P55" s="7">
        <f t="shared" si="0"/>
        <v>0</v>
      </c>
      <c r="Q55" s="8">
        <v>0.42273594838289014</v>
      </c>
    </row>
    <row r="56" spans="1:17" x14ac:dyDescent="0.2">
      <c r="A56" s="6">
        <v>8.0194200000000002</v>
      </c>
      <c r="B56" s="7">
        <v>121.92386999999999</v>
      </c>
      <c r="C56" s="7" t="s">
        <v>75</v>
      </c>
      <c r="D56" s="7" t="s">
        <v>76</v>
      </c>
      <c r="E56" s="9">
        <v>47143.4</v>
      </c>
      <c r="F56" s="6"/>
      <c r="G56" s="7"/>
      <c r="H56" s="7"/>
      <c r="I56" s="7"/>
      <c r="J56" s="7"/>
      <c r="K56" s="14"/>
      <c r="L56" s="7">
        <v>52</v>
      </c>
      <c r="M56" s="7">
        <f t="shared" si="1"/>
        <v>0</v>
      </c>
      <c r="N56" s="7">
        <v>0</v>
      </c>
      <c r="O56" s="7">
        <v>0</v>
      </c>
      <c r="P56" s="7">
        <f t="shared" si="0"/>
        <v>0</v>
      </c>
      <c r="Q56" s="8">
        <v>0.42273594838289014</v>
      </c>
    </row>
    <row r="57" spans="1:17" x14ac:dyDescent="0.2">
      <c r="A57" s="6"/>
      <c r="B57" s="7"/>
      <c r="C57" s="7"/>
      <c r="D57" s="7"/>
      <c r="E57" s="7"/>
      <c r="F57" s="6"/>
      <c r="G57" s="7"/>
      <c r="H57" s="7"/>
      <c r="I57" s="7"/>
      <c r="J57" s="7"/>
      <c r="K57" s="14"/>
      <c r="L57" s="7">
        <v>53</v>
      </c>
      <c r="M57" s="7">
        <v>0</v>
      </c>
      <c r="N57" s="7">
        <f>F57-A57</f>
        <v>0</v>
      </c>
      <c r="O57" s="7">
        <f>G57-B57</f>
        <v>0</v>
      </c>
      <c r="P57" s="7">
        <f t="shared" si="0"/>
        <v>0</v>
      </c>
      <c r="Q57" s="8">
        <v>0.42273594838289014</v>
      </c>
    </row>
    <row r="58" spans="1:17" x14ac:dyDescent="0.2">
      <c r="A58" s="6">
        <v>8.6262699999999999</v>
      </c>
      <c r="B58" s="7">
        <v>121.09565000000001</v>
      </c>
      <c r="C58" s="7" t="s">
        <v>77</v>
      </c>
      <c r="D58" s="7" t="s">
        <v>78</v>
      </c>
      <c r="E58" s="9">
        <v>10433.700000000001</v>
      </c>
      <c r="F58" s="6"/>
      <c r="G58" s="7"/>
      <c r="H58" s="7"/>
      <c r="I58" s="7"/>
      <c r="J58" s="7"/>
      <c r="K58" s="14"/>
      <c r="L58" s="7">
        <v>54</v>
      </c>
      <c r="M58" s="7">
        <f t="shared" si="1"/>
        <v>0</v>
      </c>
      <c r="N58" s="7">
        <v>0</v>
      </c>
      <c r="O58" s="7">
        <v>0</v>
      </c>
      <c r="P58" s="7">
        <f t="shared" si="0"/>
        <v>0</v>
      </c>
      <c r="Q58" s="8">
        <v>0.42273594838289014</v>
      </c>
    </row>
    <row r="59" spans="1:17" x14ac:dyDescent="0.2">
      <c r="A59" s="6">
        <v>8.8961500000000004</v>
      </c>
      <c r="B59" s="7">
        <v>121.78245</v>
      </c>
      <c r="C59" s="7" t="s">
        <v>79</v>
      </c>
      <c r="D59" s="7" t="s">
        <v>80</v>
      </c>
      <c r="E59" s="9">
        <v>12754</v>
      </c>
      <c r="F59" s="6">
        <v>7.9781700000000004</v>
      </c>
      <c r="G59" s="7">
        <v>120.01904999999999</v>
      </c>
      <c r="H59" s="7" t="s">
        <v>79</v>
      </c>
      <c r="I59" s="7" t="s">
        <v>80</v>
      </c>
      <c r="J59" s="9">
        <v>42944.800000000003</v>
      </c>
      <c r="K59" s="14"/>
      <c r="L59" s="7">
        <v>55</v>
      </c>
      <c r="M59" s="7">
        <f t="shared" si="1"/>
        <v>3.3671632429041871</v>
      </c>
      <c r="N59" s="7">
        <f>F59-A59</f>
        <v>-0.91798000000000002</v>
      </c>
      <c r="O59" s="7">
        <f>G59-B59</f>
        <v>-1.7634000000000043</v>
      </c>
      <c r="P59" s="7">
        <f t="shared" si="0"/>
        <v>0.93543537785473996</v>
      </c>
      <c r="Q59" s="8">
        <v>0.42273594838289014</v>
      </c>
    </row>
    <row r="60" spans="1:17" x14ac:dyDescent="0.2">
      <c r="A60" s="6">
        <v>8.5316200000000002</v>
      </c>
      <c r="B60" s="7">
        <v>113.41275</v>
      </c>
      <c r="C60" s="7" t="s">
        <v>81</v>
      </c>
      <c r="D60" s="7" t="s">
        <v>82</v>
      </c>
      <c r="E60" s="7">
        <v>8655.4433599999993</v>
      </c>
      <c r="F60" s="6">
        <v>8.9373799999999992</v>
      </c>
      <c r="G60" s="7">
        <v>116.45860999999999</v>
      </c>
      <c r="H60" s="7" t="s">
        <v>81</v>
      </c>
      <c r="I60" s="7" t="s">
        <v>82</v>
      </c>
      <c r="J60" s="7">
        <v>5058.2890600000001</v>
      </c>
      <c r="K60" s="14"/>
      <c r="L60" s="7">
        <v>56</v>
      </c>
      <c r="M60" s="7">
        <f t="shared" si="1"/>
        <v>0.58440554106982223</v>
      </c>
      <c r="N60" s="7">
        <f>F60-A60</f>
        <v>0.40575999999999901</v>
      </c>
      <c r="O60" s="7">
        <f>G60-B60</f>
        <v>3.0458599999999905</v>
      </c>
      <c r="P60" s="7">
        <f t="shared" si="0"/>
        <v>0.51103994296375399</v>
      </c>
      <c r="Q60" s="8">
        <v>0.42273594838289014</v>
      </c>
    </row>
    <row r="61" spans="1:17" x14ac:dyDescent="0.2">
      <c r="A61" s="6">
        <v>8.9085099999999997</v>
      </c>
      <c r="B61" s="7">
        <v>119.17917</v>
      </c>
      <c r="C61" s="7" t="s">
        <v>83</v>
      </c>
      <c r="D61" s="7" t="s">
        <v>84</v>
      </c>
      <c r="E61" s="9">
        <v>18940.900000000001</v>
      </c>
      <c r="F61" s="6">
        <v>9.0363799999999994</v>
      </c>
      <c r="G61" s="7">
        <v>119.3871</v>
      </c>
      <c r="H61" s="7" t="s">
        <v>83</v>
      </c>
      <c r="I61" s="7" t="s">
        <v>84</v>
      </c>
      <c r="J61" s="9">
        <v>21357.599999999999</v>
      </c>
      <c r="K61" s="14"/>
      <c r="L61" s="7">
        <v>57</v>
      </c>
      <c r="M61" s="7">
        <f t="shared" si="1"/>
        <v>1.1275916139148614</v>
      </c>
      <c r="N61" s="7">
        <f>F61-A61</f>
        <v>0.12786999999999971</v>
      </c>
      <c r="O61" s="7">
        <f>G61-B61</f>
        <v>0.20793000000000461</v>
      </c>
      <c r="P61" s="7">
        <f t="shared" si="0"/>
        <v>0.12961694581535066</v>
      </c>
      <c r="Q61" s="8">
        <v>0.42273594838289014</v>
      </c>
    </row>
    <row r="62" spans="1:17" x14ac:dyDescent="0.2">
      <c r="A62" s="6">
        <v>8.04312</v>
      </c>
      <c r="B62" s="7">
        <v>124.26809</v>
      </c>
      <c r="C62" s="7" t="s">
        <v>85</v>
      </c>
      <c r="D62" s="7" t="s">
        <v>86</v>
      </c>
      <c r="E62" s="9">
        <v>17996.400000000001</v>
      </c>
      <c r="F62" s="6">
        <v>7.7263000000000002</v>
      </c>
      <c r="G62" s="7">
        <v>123.52363</v>
      </c>
      <c r="H62" s="7" t="s">
        <v>85</v>
      </c>
      <c r="I62" s="7" t="s">
        <v>86</v>
      </c>
      <c r="J62" s="9">
        <v>46754.400000000001</v>
      </c>
      <c r="K62" s="14"/>
      <c r="L62" s="7">
        <v>58</v>
      </c>
      <c r="M62" s="7">
        <f t="shared" si="1"/>
        <v>2.5979862639194504</v>
      </c>
      <c r="N62" s="7">
        <f>F62-A62</f>
        <v>-0.31681999999999988</v>
      </c>
      <c r="O62" s="7">
        <f>G62-B62</f>
        <v>-0.74446000000000367</v>
      </c>
      <c r="P62" s="7">
        <f t="shared" si="0"/>
        <v>0.32579291655192011</v>
      </c>
      <c r="Q62" s="8">
        <v>0.42273594838289014</v>
      </c>
    </row>
    <row r="63" spans="1:17" x14ac:dyDescent="0.2">
      <c r="A63" s="6"/>
      <c r="B63" s="7"/>
      <c r="C63" s="7"/>
      <c r="D63" s="7"/>
      <c r="E63" s="7"/>
      <c r="F63" s="6"/>
      <c r="G63" s="7"/>
      <c r="H63" s="7"/>
      <c r="I63" s="7"/>
      <c r="J63" s="7"/>
      <c r="K63" s="14"/>
      <c r="L63" s="7">
        <v>59</v>
      </c>
      <c r="M63" s="7">
        <v>0</v>
      </c>
      <c r="N63" s="7">
        <f>F63-A63</f>
        <v>0</v>
      </c>
      <c r="O63" s="7">
        <f>G63-B63</f>
        <v>0</v>
      </c>
      <c r="P63" s="7">
        <f t="shared" si="0"/>
        <v>0</v>
      </c>
      <c r="Q63" s="8">
        <v>0.42273594838289014</v>
      </c>
    </row>
    <row r="64" spans="1:17" x14ac:dyDescent="0.2">
      <c r="A64" s="6"/>
      <c r="B64" s="7"/>
      <c r="C64" s="7"/>
      <c r="D64" s="7"/>
      <c r="E64" s="7"/>
      <c r="F64" s="6">
        <v>7.8491900000000001</v>
      </c>
      <c r="G64" s="7">
        <v>117.80352000000001</v>
      </c>
      <c r="H64" s="7" t="s">
        <v>169</v>
      </c>
      <c r="I64" s="7" t="s">
        <v>170</v>
      </c>
      <c r="J64" s="9">
        <v>27423.3</v>
      </c>
      <c r="K64" s="14"/>
      <c r="L64" s="7">
        <v>60</v>
      </c>
      <c r="M64" s="7">
        <v>0</v>
      </c>
      <c r="N64" s="7">
        <v>0</v>
      </c>
      <c r="O64" s="7">
        <v>0</v>
      </c>
      <c r="P64" s="7">
        <f t="shared" si="0"/>
        <v>0</v>
      </c>
      <c r="Q64" s="8">
        <v>0.42273594838289014</v>
      </c>
    </row>
    <row r="65" spans="1:17" x14ac:dyDescent="0.2">
      <c r="A65" s="6">
        <v>7.4844900000000001</v>
      </c>
      <c r="B65" s="7">
        <v>115.13825</v>
      </c>
      <c r="C65" s="7" t="s">
        <v>87</v>
      </c>
      <c r="D65" s="7" t="s">
        <v>88</v>
      </c>
      <c r="E65" s="9">
        <v>14153.4</v>
      </c>
      <c r="F65" s="6"/>
      <c r="G65" s="7"/>
      <c r="H65" s="7"/>
      <c r="I65" s="7"/>
      <c r="J65" s="7"/>
      <c r="K65" s="14"/>
      <c r="L65" s="7">
        <v>61</v>
      </c>
      <c r="M65" s="7">
        <f t="shared" si="1"/>
        <v>0</v>
      </c>
      <c r="N65" s="7">
        <v>0</v>
      </c>
      <c r="O65" s="7">
        <v>0</v>
      </c>
      <c r="P65" s="7">
        <f t="shared" si="0"/>
        <v>0</v>
      </c>
      <c r="Q65" s="8">
        <v>0.42273594838289014</v>
      </c>
    </row>
    <row r="66" spans="1:17" x14ac:dyDescent="0.2">
      <c r="A66" s="6">
        <v>8.5837800000000009</v>
      </c>
      <c r="B66" s="7">
        <v>121.33772</v>
      </c>
      <c r="C66" s="7" t="s">
        <v>89</v>
      </c>
      <c r="D66" s="7" t="s">
        <v>90</v>
      </c>
      <c r="E66" s="9">
        <v>20485.900000000001</v>
      </c>
      <c r="F66" s="6">
        <v>8.7499599999999997</v>
      </c>
      <c r="G66" s="7">
        <v>126.32774999999999</v>
      </c>
      <c r="H66" s="7" t="s">
        <v>89</v>
      </c>
      <c r="I66" s="7" t="s">
        <v>90</v>
      </c>
      <c r="J66" s="9">
        <v>30556.2</v>
      </c>
      <c r="K66" s="14"/>
      <c r="L66" s="7">
        <v>62</v>
      </c>
      <c r="M66" s="7">
        <f t="shared" si="1"/>
        <v>1.4915722521343948</v>
      </c>
      <c r="N66" s="7">
        <f>F66-A66</f>
        <v>0.16617999999999888</v>
      </c>
      <c r="O66" s="7">
        <f>G66-B66</f>
        <v>4.9900299999999902</v>
      </c>
      <c r="P66" s="7">
        <f t="shared" si="0"/>
        <v>0.53542464247264721</v>
      </c>
      <c r="Q66" s="8">
        <v>0.42273594838289014</v>
      </c>
    </row>
    <row r="67" spans="1:17" x14ac:dyDescent="0.2">
      <c r="A67" s="6">
        <v>9.2020199999999992</v>
      </c>
      <c r="B67" s="7">
        <v>126.28831</v>
      </c>
      <c r="C67" s="7" t="s">
        <v>91</v>
      </c>
      <c r="D67" s="7" t="s">
        <v>92</v>
      </c>
      <c r="E67" s="9">
        <v>22344.1</v>
      </c>
      <c r="F67" s="6">
        <v>9.0255299999999998</v>
      </c>
      <c r="G67" s="7">
        <v>122.69302999999999</v>
      </c>
      <c r="H67" s="7" t="s">
        <v>91</v>
      </c>
      <c r="I67" s="7" t="s">
        <v>92</v>
      </c>
      <c r="J67" s="9">
        <v>25854.799999999999</v>
      </c>
      <c r="K67" s="14"/>
      <c r="L67" s="7">
        <v>63</v>
      </c>
      <c r="M67" s="7">
        <f t="shared" si="1"/>
        <v>1.1571197765853178</v>
      </c>
      <c r="N67" s="7">
        <f>F67-A67</f>
        <v>-0.17648999999999937</v>
      </c>
      <c r="O67" s="7">
        <f>G67-B67</f>
        <v>-3.5952800000000025</v>
      </c>
      <c r="P67" s="7">
        <f t="shared" si="0"/>
        <v>0.40697815954725819</v>
      </c>
      <c r="Q67" s="8">
        <v>0.42273594838289014</v>
      </c>
    </row>
    <row r="68" spans="1:17" x14ac:dyDescent="0.2">
      <c r="A68" s="6">
        <v>8.7841299999999993</v>
      </c>
      <c r="B68" s="7">
        <v>124.22636</v>
      </c>
      <c r="C68" s="7" t="s">
        <v>93</v>
      </c>
      <c r="D68" s="7" t="s">
        <v>94</v>
      </c>
      <c r="E68" s="9">
        <v>19209.3</v>
      </c>
      <c r="F68" s="6">
        <v>8.8106399999999994</v>
      </c>
      <c r="G68" s="7">
        <v>124.63024</v>
      </c>
      <c r="H68" s="7" t="s">
        <v>93</v>
      </c>
      <c r="I68" s="7" t="s">
        <v>94</v>
      </c>
      <c r="J68" s="9">
        <v>17832.8</v>
      </c>
      <c r="K68" s="14"/>
      <c r="L68" s="7">
        <v>64</v>
      </c>
      <c r="M68" s="7">
        <f t="shared" si="1"/>
        <v>0.92834200100992748</v>
      </c>
      <c r="N68" s="7">
        <f>F68-A68</f>
        <v>2.6510000000000034E-2</v>
      </c>
      <c r="O68" s="7">
        <f>G68-B68</f>
        <v>0.4038800000000009</v>
      </c>
      <c r="P68" s="7">
        <f t="shared" si="0"/>
        <v>4.8988475603733671E-2</v>
      </c>
      <c r="Q68" s="8">
        <v>0.42273594838289014</v>
      </c>
    </row>
    <row r="69" spans="1:17" x14ac:dyDescent="0.2">
      <c r="A69" s="6">
        <v>8.0081399999999991</v>
      </c>
      <c r="B69" s="7">
        <v>116.517</v>
      </c>
      <c r="C69" s="7" t="s">
        <v>95</v>
      </c>
      <c r="D69" s="7" t="s">
        <v>96</v>
      </c>
      <c r="E69" s="9">
        <v>26699.7</v>
      </c>
      <c r="F69" s="6">
        <v>8.0712600000000005</v>
      </c>
      <c r="G69" s="7">
        <v>116.84887000000001</v>
      </c>
      <c r="H69" s="7" t="s">
        <v>95</v>
      </c>
      <c r="I69" s="7" t="s">
        <v>96</v>
      </c>
      <c r="J69" s="9">
        <v>30396.6</v>
      </c>
      <c r="K69" s="14"/>
      <c r="L69" s="7">
        <v>65</v>
      </c>
      <c r="M69" s="7">
        <f t="shared" si="1"/>
        <v>1.1384622299126956</v>
      </c>
      <c r="N69" s="7">
        <f>F69-A69</f>
        <v>6.3120000000001397E-2</v>
      </c>
      <c r="O69" s="7">
        <f>G69-B69</f>
        <v>0.33187000000000921</v>
      </c>
      <c r="P69" s="7">
        <f t="shared" si="0"/>
        <v>7.1624067174015191E-2</v>
      </c>
      <c r="Q69" s="8">
        <v>0.42273594838289014</v>
      </c>
    </row>
    <row r="70" spans="1:17" x14ac:dyDescent="0.2">
      <c r="A70" s="6">
        <v>8.2775800000000004</v>
      </c>
      <c r="B70" s="7">
        <v>120.09157999999999</v>
      </c>
      <c r="C70" s="7" t="s">
        <v>97</v>
      </c>
      <c r="D70" s="7" t="s">
        <v>98</v>
      </c>
      <c r="E70" s="9">
        <v>27586.2</v>
      </c>
      <c r="F70" s="6">
        <v>8.3137500000000006</v>
      </c>
      <c r="G70" s="7">
        <v>120.28658</v>
      </c>
      <c r="H70" s="7" t="s">
        <v>97</v>
      </c>
      <c r="I70" s="7" t="s">
        <v>98</v>
      </c>
      <c r="J70" s="9">
        <v>18490.3</v>
      </c>
      <c r="K70" s="14"/>
      <c r="L70" s="7">
        <v>66</v>
      </c>
      <c r="M70" s="7">
        <f t="shared" ref="M70:M125" si="2">J70/E70</f>
        <v>0.67027354256838556</v>
      </c>
      <c r="N70" s="7">
        <f>F70-A70</f>
        <v>3.6170000000000258E-2</v>
      </c>
      <c r="O70" s="7">
        <f>G70-B70</f>
        <v>0.19500000000000739</v>
      </c>
      <c r="P70" s="7">
        <f t="shared" ref="P70:P125" si="3">SQRT(N70^2+(0.102*O70)^2)</f>
        <v>4.1278093463725386E-2</v>
      </c>
      <c r="Q70" s="8">
        <v>0.42273594838289014</v>
      </c>
    </row>
    <row r="71" spans="1:17" x14ac:dyDescent="0.2">
      <c r="A71" s="6">
        <v>7.6267800000000001</v>
      </c>
      <c r="B71" s="7">
        <v>118.03695999999999</v>
      </c>
      <c r="C71" s="7" t="s">
        <v>99</v>
      </c>
      <c r="D71" s="7" t="s">
        <v>100</v>
      </c>
      <c r="E71" s="9">
        <v>22209.7</v>
      </c>
      <c r="F71" s="6">
        <v>7.6771000000000003</v>
      </c>
      <c r="G71" s="7">
        <v>118.42049</v>
      </c>
      <c r="H71" s="7" t="s">
        <v>99</v>
      </c>
      <c r="I71" s="7" t="s">
        <v>100</v>
      </c>
      <c r="J71" s="9">
        <v>28347</v>
      </c>
      <c r="K71" s="14"/>
      <c r="L71" s="7">
        <v>67</v>
      </c>
      <c r="M71" s="7">
        <f t="shared" si="2"/>
        <v>1.2763342143297749</v>
      </c>
      <c r="N71" s="7">
        <f>F71-A71</f>
        <v>5.0320000000000142E-2</v>
      </c>
      <c r="O71" s="7">
        <f>G71-B71</f>
        <v>0.38353000000000748</v>
      </c>
      <c r="P71" s="7">
        <f t="shared" si="3"/>
        <v>6.3737598749903299E-2</v>
      </c>
      <c r="Q71" s="8">
        <v>0.42273594838289014</v>
      </c>
    </row>
    <row r="72" spans="1:17" x14ac:dyDescent="0.2">
      <c r="A72" s="6"/>
      <c r="B72" s="7"/>
      <c r="C72" s="7"/>
      <c r="D72" s="7"/>
      <c r="E72" s="7"/>
      <c r="F72" s="6"/>
      <c r="G72" s="7"/>
      <c r="H72" s="7"/>
      <c r="I72" s="7"/>
      <c r="J72" s="7"/>
      <c r="K72" s="14"/>
      <c r="L72" s="7">
        <v>68</v>
      </c>
      <c r="M72" s="7">
        <v>0</v>
      </c>
      <c r="N72" s="7">
        <f>F72-A72</f>
        <v>0</v>
      </c>
      <c r="O72" s="7">
        <f>G72-B72</f>
        <v>0</v>
      </c>
      <c r="P72" s="7">
        <f t="shared" si="3"/>
        <v>0</v>
      </c>
      <c r="Q72" s="8">
        <v>0.42273594838289014</v>
      </c>
    </row>
    <row r="73" spans="1:17" x14ac:dyDescent="0.2">
      <c r="A73" s="6">
        <v>7.20838</v>
      </c>
      <c r="B73" s="7">
        <v>119.67758000000001</v>
      </c>
      <c r="C73" s="7" t="s">
        <v>101</v>
      </c>
      <c r="D73" s="7" t="s">
        <v>102</v>
      </c>
      <c r="E73" s="9">
        <v>11570.2</v>
      </c>
      <c r="F73" s="6">
        <v>7.2802499999999997</v>
      </c>
      <c r="G73" s="7">
        <v>120.11194999999999</v>
      </c>
      <c r="H73" s="7" t="s">
        <v>101</v>
      </c>
      <c r="I73" s="7" t="s">
        <v>102</v>
      </c>
      <c r="J73" s="9">
        <v>23624</v>
      </c>
      <c r="K73" s="14"/>
      <c r="L73" s="7">
        <v>69</v>
      </c>
      <c r="M73" s="7">
        <f t="shared" si="2"/>
        <v>2.0417970303019826</v>
      </c>
      <c r="N73" s="7">
        <f>F73-A73</f>
        <v>7.1869999999999656E-2</v>
      </c>
      <c r="O73" s="7">
        <f>G73-B73</f>
        <v>0.43436999999998704</v>
      </c>
      <c r="P73" s="7">
        <f t="shared" si="3"/>
        <v>8.4429233663153858E-2</v>
      </c>
      <c r="Q73" s="8">
        <v>0.42273594838289014</v>
      </c>
    </row>
    <row r="74" spans="1:17" x14ac:dyDescent="0.2">
      <c r="A74" s="6"/>
      <c r="B74" s="7"/>
      <c r="C74" s="7"/>
      <c r="D74" s="7"/>
      <c r="E74" s="7"/>
      <c r="F74" s="6"/>
      <c r="G74" s="7"/>
      <c r="H74" s="7"/>
      <c r="I74" s="7"/>
      <c r="J74" s="7"/>
      <c r="K74" s="14"/>
      <c r="L74" s="7">
        <v>70</v>
      </c>
      <c r="M74" s="7">
        <v>0</v>
      </c>
      <c r="N74" s="7">
        <f>F74-A74</f>
        <v>0</v>
      </c>
      <c r="O74" s="7">
        <f>G74-B74</f>
        <v>0</v>
      </c>
      <c r="P74" s="7">
        <f t="shared" si="3"/>
        <v>0</v>
      </c>
      <c r="Q74" s="8">
        <v>0.42273594838289014</v>
      </c>
    </row>
    <row r="75" spans="1:17" x14ac:dyDescent="0.2">
      <c r="A75" s="6">
        <v>8.7821099999999994</v>
      </c>
      <c r="B75" s="7">
        <v>113.42106</v>
      </c>
      <c r="C75" s="7" t="s">
        <v>103</v>
      </c>
      <c r="D75" s="7" t="s">
        <v>104</v>
      </c>
      <c r="E75" s="9">
        <v>28271.9</v>
      </c>
      <c r="F75" s="6">
        <v>8.77745</v>
      </c>
      <c r="G75" s="7">
        <v>113.82747000000001</v>
      </c>
      <c r="H75" s="7" t="s">
        <v>103</v>
      </c>
      <c r="I75" s="7" t="s">
        <v>104</v>
      </c>
      <c r="J75" s="9">
        <v>14425.1</v>
      </c>
      <c r="K75" s="14"/>
      <c r="L75" s="7">
        <v>71</v>
      </c>
      <c r="M75" s="7">
        <f t="shared" si="2"/>
        <v>0.51022746967837318</v>
      </c>
      <c r="N75" s="7">
        <f>F75-A75</f>
        <v>-4.6599999999994424E-3</v>
      </c>
      <c r="O75" s="7">
        <f>G75-B75</f>
        <v>0.40641000000000815</v>
      </c>
      <c r="P75" s="7">
        <f t="shared" si="3"/>
        <v>4.1714922900473676E-2</v>
      </c>
      <c r="Q75" s="8">
        <v>0.42273594838289014</v>
      </c>
    </row>
    <row r="76" spans="1:17" x14ac:dyDescent="0.2">
      <c r="A76" s="6"/>
      <c r="B76" s="7"/>
      <c r="C76" s="7"/>
      <c r="D76" s="7"/>
      <c r="E76" s="7"/>
      <c r="F76" s="6">
        <v>7.5542600000000002</v>
      </c>
      <c r="G76" s="7">
        <v>116.86736000000001</v>
      </c>
      <c r="H76" s="7" t="s">
        <v>171</v>
      </c>
      <c r="I76" s="7" t="s">
        <v>172</v>
      </c>
      <c r="J76" s="9">
        <v>32197</v>
      </c>
      <c r="K76" s="14"/>
      <c r="L76" s="7">
        <v>72</v>
      </c>
      <c r="M76" s="7">
        <v>0</v>
      </c>
      <c r="N76" s="7">
        <v>0</v>
      </c>
      <c r="O76" s="7">
        <v>0</v>
      </c>
      <c r="P76" s="7">
        <f t="shared" si="3"/>
        <v>0</v>
      </c>
      <c r="Q76" s="8">
        <v>0.42273594838289014</v>
      </c>
    </row>
    <row r="77" spans="1:17" x14ac:dyDescent="0.2">
      <c r="A77" s="6">
        <v>9.4643599999999992</v>
      </c>
      <c r="B77" s="7">
        <v>123.7244</v>
      </c>
      <c r="C77" s="7" t="s">
        <v>105</v>
      </c>
      <c r="D77" s="7" t="s">
        <v>106</v>
      </c>
      <c r="E77" s="9">
        <v>10564.7</v>
      </c>
      <c r="F77" s="6">
        <v>9.5314499999999995</v>
      </c>
      <c r="G77" s="7">
        <v>123.97678000000001</v>
      </c>
      <c r="H77" s="7" t="s">
        <v>105</v>
      </c>
      <c r="I77" s="7" t="s">
        <v>106</v>
      </c>
      <c r="J77" s="9">
        <v>17470.099999999999</v>
      </c>
      <c r="K77" s="14"/>
      <c r="L77" s="7">
        <v>73</v>
      </c>
      <c r="M77" s="7">
        <f t="shared" si="2"/>
        <v>1.6536295398828171</v>
      </c>
      <c r="N77" s="7">
        <f>F77-A77</f>
        <v>6.7090000000000316E-2</v>
      </c>
      <c r="O77" s="7">
        <f>G77-B77</f>
        <v>0.25238000000000227</v>
      </c>
      <c r="P77" s="7">
        <f t="shared" si="3"/>
        <v>7.1859291622014015E-2</v>
      </c>
      <c r="Q77" s="8">
        <v>0.42273594838289014</v>
      </c>
    </row>
    <row r="78" spans="1:17" x14ac:dyDescent="0.2">
      <c r="A78" s="6">
        <v>9.1857799999999994</v>
      </c>
      <c r="B78" s="7">
        <v>122.64471</v>
      </c>
      <c r="C78" s="7" t="s">
        <v>107</v>
      </c>
      <c r="D78" s="7" t="s">
        <v>108</v>
      </c>
      <c r="E78" s="9">
        <v>13348.8</v>
      </c>
      <c r="F78" s="6">
        <v>9.1639800000000005</v>
      </c>
      <c r="G78" s="7">
        <v>123.39870000000001</v>
      </c>
      <c r="H78" s="7" t="s">
        <v>107</v>
      </c>
      <c r="I78" s="7" t="s">
        <v>108</v>
      </c>
      <c r="J78" s="9">
        <v>17341.599999999999</v>
      </c>
      <c r="K78" s="14"/>
      <c r="L78" s="7">
        <v>74</v>
      </c>
      <c r="M78" s="7">
        <f t="shared" si="2"/>
        <v>1.2991130288864916</v>
      </c>
      <c r="N78" s="7">
        <f>F78-A78</f>
        <v>-2.1799999999998931E-2</v>
      </c>
      <c r="O78" s="7">
        <f>G78-B78</f>
        <v>0.75399000000000171</v>
      </c>
      <c r="P78" s="7">
        <f t="shared" si="3"/>
        <v>7.9936997521300346E-2</v>
      </c>
      <c r="Q78" s="8">
        <v>0.42273594838289014</v>
      </c>
    </row>
    <row r="79" spans="1:17" x14ac:dyDescent="0.2">
      <c r="A79" s="6">
        <v>9.1443999999999992</v>
      </c>
      <c r="B79" s="7">
        <v>124.22493</v>
      </c>
      <c r="C79" s="7" t="s">
        <v>109</v>
      </c>
      <c r="D79" s="7" t="s">
        <v>110</v>
      </c>
      <c r="E79" s="9">
        <v>10142.200000000001</v>
      </c>
      <c r="F79" s="6">
        <v>9.1555099999999996</v>
      </c>
      <c r="G79" s="7">
        <v>124.37436</v>
      </c>
      <c r="H79" s="7" t="s">
        <v>109</v>
      </c>
      <c r="I79" s="7" t="s">
        <v>110</v>
      </c>
      <c r="J79" s="9">
        <v>19692.8</v>
      </c>
      <c r="K79" s="14"/>
      <c r="L79" s="7">
        <v>75</v>
      </c>
      <c r="M79" s="7">
        <f t="shared" si="2"/>
        <v>1.9416694602748907</v>
      </c>
      <c r="N79" s="7">
        <f>F79-A79</f>
        <v>1.1110000000000397E-2</v>
      </c>
      <c r="O79" s="7">
        <f>G79-B79</f>
        <v>0.14942999999999529</v>
      </c>
      <c r="P79" s="7">
        <f t="shared" si="3"/>
        <v>1.8861240581138722E-2</v>
      </c>
      <c r="Q79" s="8">
        <v>0.42273594838289014</v>
      </c>
    </row>
    <row r="80" spans="1:17" x14ac:dyDescent="0.2">
      <c r="A80" s="6"/>
      <c r="B80" s="7"/>
      <c r="C80" s="7"/>
      <c r="D80" s="7"/>
      <c r="E80" s="7"/>
      <c r="F80" s="6">
        <v>8.6967599999999994</v>
      </c>
      <c r="G80" s="7">
        <v>127.51072000000001</v>
      </c>
      <c r="H80" s="7" t="s">
        <v>173</v>
      </c>
      <c r="I80" s="7" t="s">
        <v>174</v>
      </c>
      <c r="J80" s="9">
        <v>21489.599999999999</v>
      </c>
      <c r="K80" s="14"/>
      <c r="L80" s="7">
        <v>76</v>
      </c>
      <c r="M80" s="7">
        <v>0</v>
      </c>
      <c r="N80" s="7">
        <v>0</v>
      </c>
      <c r="O80" s="7">
        <v>0</v>
      </c>
      <c r="P80" s="7">
        <f t="shared" si="3"/>
        <v>0</v>
      </c>
      <c r="Q80" s="8">
        <v>0.42273594838289014</v>
      </c>
    </row>
    <row r="81" spans="1:17" x14ac:dyDescent="0.2">
      <c r="A81" s="6"/>
      <c r="B81" s="7"/>
      <c r="C81" s="7"/>
      <c r="D81" s="7"/>
      <c r="E81" s="7"/>
      <c r="F81" s="6">
        <v>8.9569600000000005</v>
      </c>
      <c r="G81" s="7">
        <v>123.76452999999999</v>
      </c>
      <c r="H81" s="7" t="s">
        <v>175</v>
      </c>
      <c r="I81" s="7" t="s">
        <v>176</v>
      </c>
      <c r="J81" s="7">
        <v>7013.7890600000001</v>
      </c>
      <c r="K81" s="14"/>
      <c r="L81" s="7">
        <v>77</v>
      </c>
      <c r="M81" s="7">
        <v>0</v>
      </c>
      <c r="N81" s="7">
        <v>0</v>
      </c>
      <c r="O81" s="7">
        <v>0</v>
      </c>
      <c r="P81" s="7">
        <f t="shared" si="3"/>
        <v>0</v>
      </c>
      <c r="Q81" s="8">
        <v>0.42273594838289014</v>
      </c>
    </row>
    <row r="82" spans="1:17" x14ac:dyDescent="0.2">
      <c r="A82" s="6"/>
      <c r="B82" s="7"/>
      <c r="C82" s="7"/>
      <c r="D82" s="7"/>
      <c r="E82" s="7"/>
      <c r="F82" s="6"/>
      <c r="G82" s="7"/>
      <c r="H82" s="7"/>
      <c r="I82" s="7"/>
      <c r="J82" s="7"/>
      <c r="K82" s="14"/>
      <c r="L82" s="7">
        <v>78</v>
      </c>
      <c r="M82" s="7">
        <v>0</v>
      </c>
      <c r="N82" s="7">
        <f>F82-A82</f>
        <v>0</v>
      </c>
      <c r="O82" s="7">
        <f>G82-B82</f>
        <v>0</v>
      </c>
      <c r="P82" s="7">
        <f t="shared" si="3"/>
        <v>0</v>
      </c>
      <c r="Q82" s="8">
        <v>0.42273594838289014</v>
      </c>
    </row>
    <row r="83" spans="1:17" x14ac:dyDescent="0.2">
      <c r="A83" s="6">
        <v>7.9388399999999999</v>
      </c>
      <c r="B83" s="7">
        <v>121.0129</v>
      </c>
      <c r="C83" s="7" t="s">
        <v>111</v>
      </c>
      <c r="D83" s="7" t="s">
        <v>112</v>
      </c>
      <c r="E83" s="9">
        <v>67823</v>
      </c>
      <c r="F83" s="6"/>
      <c r="G83" s="7"/>
      <c r="H83" s="7"/>
      <c r="I83" s="7"/>
      <c r="J83" s="7"/>
      <c r="K83" s="14"/>
      <c r="L83" s="7">
        <v>79</v>
      </c>
      <c r="M83" s="7">
        <f t="shared" si="2"/>
        <v>0</v>
      </c>
      <c r="N83" s="7">
        <v>0</v>
      </c>
      <c r="O83" s="7">
        <v>0</v>
      </c>
      <c r="P83" s="7">
        <f t="shared" si="3"/>
        <v>0</v>
      </c>
      <c r="Q83" s="8">
        <v>0.42273594838289014</v>
      </c>
    </row>
    <row r="84" spans="1:17" x14ac:dyDescent="0.2">
      <c r="A84" s="6">
        <v>7.8462199999999998</v>
      </c>
      <c r="B84" s="7">
        <v>119.36997</v>
      </c>
      <c r="C84" s="7" t="s">
        <v>113</v>
      </c>
      <c r="D84" s="7" t="s">
        <v>114</v>
      </c>
      <c r="E84" s="9">
        <v>21574.799999999999</v>
      </c>
      <c r="F84" s="6"/>
      <c r="G84" s="7"/>
      <c r="H84" s="7"/>
      <c r="I84" s="7"/>
      <c r="J84" s="7"/>
      <c r="K84" s="14"/>
      <c r="L84" s="7">
        <v>80</v>
      </c>
      <c r="M84" s="7">
        <f t="shared" si="2"/>
        <v>0</v>
      </c>
      <c r="N84" s="7">
        <v>0</v>
      </c>
      <c r="O84" s="7">
        <v>0</v>
      </c>
      <c r="P84" s="7">
        <f t="shared" si="3"/>
        <v>0</v>
      </c>
      <c r="Q84" s="8">
        <v>0.42273594838289014</v>
      </c>
    </row>
    <row r="85" spans="1:17" x14ac:dyDescent="0.2">
      <c r="A85" s="6">
        <v>7.9315499999999997</v>
      </c>
      <c r="B85" s="7">
        <v>119.14239999999999</v>
      </c>
      <c r="C85" s="7" t="s">
        <v>115</v>
      </c>
      <c r="D85" s="7" t="s">
        <v>116</v>
      </c>
      <c r="E85" s="9">
        <v>25940.6</v>
      </c>
      <c r="F85" s="6">
        <v>8.2342600000000008</v>
      </c>
      <c r="G85" s="7">
        <v>113.07048</v>
      </c>
      <c r="H85" s="7" t="s">
        <v>115</v>
      </c>
      <c r="I85" s="7" t="s">
        <v>116</v>
      </c>
      <c r="J85" s="9">
        <v>20027.599999999999</v>
      </c>
      <c r="K85" s="14"/>
      <c r="L85" s="7">
        <v>81</v>
      </c>
      <c r="M85" s="7">
        <f t="shared" si="2"/>
        <v>0.77205615907110858</v>
      </c>
      <c r="N85" s="7">
        <f>F85-A85</f>
        <v>0.30271000000000114</v>
      </c>
      <c r="O85" s="7">
        <f>G85-B85</f>
        <v>-6.0719199999999915</v>
      </c>
      <c r="P85" s="7">
        <f t="shared" si="3"/>
        <v>0.68935493528987313</v>
      </c>
      <c r="Q85" s="8">
        <v>0.42273594838289014</v>
      </c>
    </row>
    <row r="86" spans="1:17" x14ac:dyDescent="0.2">
      <c r="A86" s="6">
        <v>8.4874700000000001</v>
      </c>
      <c r="B86" s="7">
        <v>110.02244</v>
      </c>
      <c r="C86" s="7" t="s">
        <v>117</v>
      </c>
      <c r="D86" s="7" t="s">
        <v>118</v>
      </c>
      <c r="E86" s="9">
        <v>20131.3</v>
      </c>
      <c r="F86" s="6">
        <v>8.1504499999999993</v>
      </c>
      <c r="G86" s="7">
        <v>120.24822</v>
      </c>
      <c r="H86" s="7" t="s">
        <v>117</v>
      </c>
      <c r="I86" s="7" t="s">
        <v>118</v>
      </c>
      <c r="J86" s="9">
        <v>34541.699999999997</v>
      </c>
      <c r="K86" s="14"/>
      <c r="L86" s="7">
        <v>82</v>
      </c>
      <c r="M86" s="7">
        <f t="shared" si="2"/>
        <v>1.7158206375147158</v>
      </c>
      <c r="N86" s="7">
        <f>F86-A86</f>
        <v>-0.33702000000000076</v>
      </c>
      <c r="O86" s="7">
        <f>G86-B86</f>
        <v>10.22578</v>
      </c>
      <c r="P86" s="7">
        <f t="shared" si="3"/>
        <v>1.0961264267564184</v>
      </c>
      <c r="Q86" s="8">
        <v>0.42273594838289014</v>
      </c>
    </row>
    <row r="87" spans="1:17" x14ac:dyDescent="0.2">
      <c r="A87" s="6">
        <v>7.9831799999999999</v>
      </c>
      <c r="B87" s="7">
        <v>118.62358</v>
      </c>
      <c r="C87" s="7" t="s">
        <v>119</v>
      </c>
      <c r="D87" s="7" t="s">
        <v>120</v>
      </c>
      <c r="E87" s="9">
        <v>23562.2</v>
      </c>
      <c r="F87" s="6">
        <v>8.4930500000000002</v>
      </c>
      <c r="G87" s="7">
        <v>127.02101999999999</v>
      </c>
      <c r="H87" s="7" t="s">
        <v>119</v>
      </c>
      <c r="I87" s="7" t="s">
        <v>120</v>
      </c>
      <c r="J87" s="9">
        <v>22769.5</v>
      </c>
      <c r="K87" s="14"/>
      <c r="L87" s="7">
        <v>83</v>
      </c>
      <c r="M87" s="7">
        <f t="shared" si="2"/>
        <v>0.96635713133748125</v>
      </c>
      <c r="N87" s="7">
        <f>F87-A87</f>
        <v>0.50987000000000027</v>
      </c>
      <c r="O87" s="7">
        <f>G87-B87</f>
        <v>8.3974399999999889</v>
      </c>
      <c r="P87" s="7">
        <f t="shared" si="3"/>
        <v>0.99680804062349571</v>
      </c>
      <c r="Q87" s="8">
        <v>0.42273594838289014</v>
      </c>
    </row>
    <row r="88" spans="1:17" x14ac:dyDescent="0.2">
      <c r="A88" s="6">
        <v>7.7281300000000002</v>
      </c>
      <c r="B88" s="7">
        <v>121.07084</v>
      </c>
      <c r="C88" s="7" t="s">
        <v>121</v>
      </c>
      <c r="D88" s="7" t="s">
        <v>122</v>
      </c>
      <c r="E88" s="9">
        <v>32795.5</v>
      </c>
      <c r="F88" s="6"/>
      <c r="G88" s="7"/>
      <c r="H88" s="7"/>
      <c r="I88" s="7"/>
      <c r="J88" s="7"/>
      <c r="K88" s="14"/>
      <c r="L88" s="7">
        <v>84</v>
      </c>
      <c r="M88" s="7">
        <f t="shared" si="2"/>
        <v>0</v>
      </c>
      <c r="N88" s="7">
        <v>0</v>
      </c>
      <c r="O88" s="7">
        <v>0</v>
      </c>
      <c r="P88" s="7">
        <f t="shared" si="3"/>
        <v>0</v>
      </c>
      <c r="Q88" s="8">
        <v>0.42273594838289014</v>
      </c>
    </row>
    <row r="89" spans="1:17" x14ac:dyDescent="0.2">
      <c r="A89" s="6">
        <v>7.7782600000000004</v>
      </c>
      <c r="B89" s="7">
        <v>120.67316</v>
      </c>
      <c r="C89" s="7" t="s">
        <v>123</v>
      </c>
      <c r="D89" s="7" t="s">
        <v>124</v>
      </c>
      <c r="E89" s="9">
        <v>28138.6</v>
      </c>
      <c r="F89" s="6"/>
      <c r="G89" s="7"/>
      <c r="H89" s="7"/>
      <c r="I89" s="7"/>
      <c r="J89" s="7"/>
      <c r="K89" s="14"/>
      <c r="L89" s="7">
        <v>85</v>
      </c>
      <c r="M89" s="7">
        <f t="shared" si="2"/>
        <v>0</v>
      </c>
      <c r="N89" s="7">
        <v>0</v>
      </c>
      <c r="O89" s="7">
        <v>0</v>
      </c>
      <c r="P89" s="7">
        <f t="shared" si="3"/>
        <v>0</v>
      </c>
      <c r="Q89" s="8">
        <v>0.42273594838289014</v>
      </c>
    </row>
    <row r="90" spans="1:17" x14ac:dyDescent="0.2">
      <c r="A90" s="6">
        <v>7.5964200000000002</v>
      </c>
      <c r="B90" s="7">
        <v>120.41043000000001</v>
      </c>
      <c r="C90" s="7" t="s">
        <v>125</v>
      </c>
      <c r="D90" s="7" t="s">
        <v>126</v>
      </c>
      <c r="E90" s="9">
        <v>18292.7</v>
      </c>
      <c r="F90" s="6">
        <v>8.7699499999999997</v>
      </c>
      <c r="G90" s="7">
        <v>129.04400999999999</v>
      </c>
      <c r="H90" s="7" t="s">
        <v>177</v>
      </c>
      <c r="I90" s="7" t="s">
        <v>178</v>
      </c>
      <c r="J90" s="9">
        <v>16008.4</v>
      </c>
      <c r="K90" s="14"/>
      <c r="L90" s="7">
        <v>86</v>
      </c>
      <c r="M90" s="7">
        <f t="shared" si="2"/>
        <v>0.87512504988328677</v>
      </c>
      <c r="N90" s="7">
        <f>F90-A90</f>
        <v>1.1735299999999995</v>
      </c>
      <c r="O90" s="7">
        <f>G90-B90</f>
        <v>8.6335799999999807</v>
      </c>
      <c r="P90" s="7">
        <f t="shared" si="3"/>
        <v>1.467199145762095</v>
      </c>
      <c r="Q90" s="8">
        <v>0.42273594838289014</v>
      </c>
    </row>
    <row r="91" spans="1:17" x14ac:dyDescent="0.2">
      <c r="A91" s="6">
        <v>7.7985899999999999</v>
      </c>
      <c r="B91" s="7">
        <v>123.48484000000001</v>
      </c>
      <c r="C91" s="7" t="s">
        <v>127</v>
      </c>
      <c r="D91" s="7" t="s">
        <v>128</v>
      </c>
      <c r="E91" s="9">
        <v>18579.099999999999</v>
      </c>
      <c r="F91" s="6">
        <v>8.0610900000000001</v>
      </c>
      <c r="G91" s="7">
        <v>118.9191</v>
      </c>
      <c r="H91" s="7" t="s">
        <v>127</v>
      </c>
      <c r="I91" s="7" t="s">
        <v>128</v>
      </c>
      <c r="J91" s="9">
        <v>21764.2</v>
      </c>
      <c r="K91" s="14"/>
      <c r="L91" s="7">
        <v>87</v>
      </c>
      <c r="M91" s="7">
        <f t="shared" si="2"/>
        <v>1.1714345689511334</v>
      </c>
      <c r="N91" s="7">
        <f>F91-A91</f>
        <v>0.26250000000000018</v>
      </c>
      <c r="O91" s="7">
        <f>G91-B91</f>
        <v>-4.5657400000000052</v>
      </c>
      <c r="P91" s="7">
        <f t="shared" si="3"/>
        <v>0.53459128696793301</v>
      </c>
      <c r="Q91" s="8">
        <v>0.42273594838289014</v>
      </c>
    </row>
    <row r="92" spans="1:17" x14ac:dyDescent="0.2">
      <c r="A92" s="6">
        <v>8.5146700000000006</v>
      </c>
      <c r="B92" s="7">
        <v>123.28728</v>
      </c>
      <c r="C92" s="7" t="s">
        <v>129</v>
      </c>
      <c r="D92" s="7" t="s">
        <v>130</v>
      </c>
      <c r="E92" s="9">
        <v>21722.3</v>
      </c>
      <c r="F92" s="6">
        <v>8.8407</v>
      </c>
      <c r="G92" s="7">
        <v>124.25913</v>
      </c>
      <c r="H92" s="7" t="s">
        <v>129</v>
      </c>
      <c r="I92" s="7" t="s">
        <v>130</v>
      </c>
      <c r="J92" s="9">
        <v>17271.7</v>
      </c>
      <c r="K92" s="14"/>
      <c r="L92" s="7">
        <v>88</v>
      </c>
      <c r="M92" s="7">
        <f t="shared" si="2"/>
        <v>0.79511377708622022</v>
      </c>
      <c r="N92" s="7">
        <f>F92-A92</f>
        <v>0.32602999999999938</v>
      </c>
      <c r="O92" s="7">
        <f>G92-B92</f>
        <v>0.97185000000000343</v>
      </c>
      <c r="P92" s="7">
        <f t="shared" si="3"/>
        <v>0.34076687054889837</v>
      </c>
      <c r="Q92" s="8">
        <v>0.42273594838289014</v>
      </c>
    </row>
    <row r="93" spans="1:17" x14ac:dyDescent="0.2">
      <c r="A93" s="6">
        <v>9.2876100000000008</v>
      </c>
      <c r="B93" s="7">
        <v>118.15618000000001</v>
      </c>
      <c r="C93" s="7" t="s">
        <v>131</v>
      </c>
      <c r="D93" s="7" t="s">
        <v>132</v>
      </c>
      <c r="E93" s="9">
        <v>14059.9</v>
      </c>
      <c r="F93" s="6">
        <v>9.3505500000000001</v>
      </c>
      <c r="G93" s="7">
        <v>118.70106</v>
      </c>
      <c r="H93" s="7" t="s">
        <v>131</v>
      </c>
      <c r="I93" s="7" t="s">
        <v>132</v>
      </c>
      <c r="J93" s="9">
        <v>16208.5</v>
      </c>
      <c r="K93" s="14"/>
      <c r="L93" s="7">
        <v>89</v>
      </c>
      <c r="M93" s="7">
        <f t="shared" si="2"/>
        <v>1.1528175876073088</v>
      </c>
      <c r="N93" s="7">
        <f>F93-A93</f>
        <v>6.293999999999933E-2</v>
      </c>
      <c r="O93" s="7">
        <f>G93-B93</f>
        <v>0.54487999999999204</v>
      </c>
      <c r="P93" s="7">
        <f t="shared" si="3"/>
        <v>8.396624921131958E-2</v>
      </c>
      <c r="Q93" s="8">
        <v>0.42273594838289014</v>
      </c>
    </row>
    <row r="94" spans="1:17" x14ac:dyDescent="0.2">
      <c r="A94" s="6">
        <v>6.97912</v>
      </c>
      <c r="B94" s="7">
        <v>117.07117</v>
      </c>
      <c r="C94" s="7" t="s">
        <v>133</v>
      </c>
      <c r="D94" s="7" t="s">
        <v>134</v>
      </c>
      <c r="E94" s="9">
        <v>29878.5</v>
      </c>
      <c r="F94" s="6">
        <v>7.0258700000000003</v>
      </c>
      <c r="G94" s="7">
        <v>117.07034</v>
      </c>
      <c r="H94" s="7" t="s">
        <v>133</v>
      </c>
      <c r="I94" s="7" t="s">
        <v>134</v>
      </c>
      <c r="J94" s="9">
        <v>15782.9</v>
      </c>
      <c r="K94" s="14"/>
      <c r="L94" s="7">
        <v>90</v>
      </c>
      <c r="M94" s="7">
        <f t="shared" si="2"/>
        <v>0.52823602255802671</v>
      </c>
      <c r="N94" s="7">
        <f>F94-A94</f>
        <v>4.6750000000000291E-2</v>
      </c>
      <c r="O94" s="7">
        <f>G94-B94</f>
        <v>-8.2999999999344709E-4</v>
      </c>
      <c r="P94" s="7">
        <f t="shared" si="3"/>
        <v>4.6750076655719265E-2</v>
      </c>
      <c r="Q94" s="8">
        <v>0.42273594838289014</v>
      </c>
    </row>
    <row r="95" spans="1:17" x14ac:dyDescent="0.2">
      <c r="A95" s="6"/>
      <c r="B95" s="7"/>
      <c r="C95" s="7"/>
      <c r="D95" s="7"/>
      <c r="E95" s="7"/>
      <c r="F95" s="6">
        <v>8.5480199999999993</v>
      </c>
      <c r="G95" s="7">
        <v>116.56312</v>
      </c>
      <c r="H95" s="7" t="s">
        <v>179</v>
      </c>
      <c r="I95" s="7" t="s">
        <v>180</v>
      </c>
      <c r="J95" s="9">
        <v>28632</v>
      </c>
      <c r="K95" s="14"/>
      <c r="L95" s="7">
        <v>91</v>
      </c>
      <c r="M95" s="7">
        <v>0</v>
      </c>
      <c r="N95" s="7">
        <v>0</v>
      </c>
      <c r="O95" s="7">
        <v>0</v>
      </c>
      <c r="P95" s="7">
        <f t="shared" si="3"/>
        <v>0</v>
      </c>
      <c r="Q95" s="8">
        <v>0.42273594838289014</v>
      </c>
    </row>
    <row r="96" spans="1:17" x14ac:dyDescent="0.2">
      <c r="A96" s="6"/>
      <c r="B96" s="7"/>
      <c r="C96" s="7"/>
      <c r="D96" s="7"/>
      <c r="E96" s="7"/>
      <c r="F96" s="6">
        <v>7.0898599999999998</v>
      </c>
      <c r="G96" s="7">
        <v>105.23551</v>
      </c>
      <c r="H96" s="7" t="s">
        <v>181</v>
      </c>
      <c r="I96" s="7" t="s">
        <v>182</v>
      </c>
      <c r="J96" s="9">
        <v>47252.1</v>
      </c>
      <c r="K96" s="14"/>
      <c r="L96" s="7">
        <v>92</v>
      </c>
      <c r="M96" s="7">
        <v>0</v>
      </c>
      <c r="N96" s="7">
        <v>0</v>
      </c>
      <c r="O96" s="7">
        <v>0</v>
      </c>
      <c r="P96" s="7">
        <f t="shared" si="3"/>
        <v>0</v>
      </c>
      <c r="Q96" s="8">
        <v>0.42273594838289014</v>
      </c>
    </row>
    <row r="97" spans="1:17" x14ac:dyDescent="0.2">
      <c r="A97" s="6"/>
      <c r="B97" s="7"/>
      <c r="C97" s="7"/>
      <c r="D97" s="7"/>
      <c r="E97" s="7"/>
      <c r="F97" s="6"/>
      <c r="G97" s="7"/>
      <c r="H97" s="7"/>
      <c r="I97" s="7"/>
      <c r="J97" s="7"/>
      <c r="K97" s="14"/>
      <c r="L97" s="7">
        <v>93</v>
      </c>
      <c r="M97" s="7">
        <v>0</v>
      </c>
      <c r="N97" s="7">
        <f>F97-A97</f>
        <v>0</v>
      </c>
      <c r="O97" s="7">
        <f>G97-B97</f>
        <v>0</v>
      </c>
      <c r="P97" s="7">
        <f t="shared" si="3"/>
        <v>0</v>
      </c>
      <c r="Q97" s="8">
        <v>0.42273594838289014</v>
      </c>
    </row>
    <row r="98" spans="1:17" x14ac:dyDescent="0.2">
      <c r="A98" s="6"/>
      <c r="B98" s="7"/>
      <c r="C98" s="7"/>
      <c r="D98" s="7"/>
      <c r="E98" s="7"/>
      <c r="F98" s="6">
        <v>9.0543600000000009</v>
      </c>
      <c r="G98" s="7">
        <v>121.54407999999999</v>
      </c>
      <c r="H98" s="7" t="s">
        <v>183</v>
      </c>
      <c r="I98" s="7" t="s">
        <v>184</v>
      </c>
      <c r="J98" s="9">
        <v>29137.4</v>
      </c>
      <c r="K98" s="14"/>
      <c r="L98" s="7">
        <v>94</v>
      </c>
      <c r="M98" s="7">
        <v>0</v>
      </c>
      <c r="N98" s="7">
        <v>0</v>
      </c>
      <c r="O98" s="7">
        <v>0</v>
      </c>
      <c r="P98" s="7">
        <f t="shared" si="3"/>
        <v>0</v>
      </c>
      <c r="Q98" s="8">
        <v>0.42273594838289014</v>
      </c>
    </row>
    <row r="99" spans="1:17" x14ac:dyDescent="0.2">
      <c r="A99" s="6"/>
      <c r="B99" s="7"/>
      <c r="C99" s="7"/>
      <c r="D99" s="7"/>
      <c r="E99" s="7"/>
      <c r="F99" s="6">
        <v>7.8048099999999998</v>
      </c>
      <c r="G99" s="7">
        <v>121.24344000000001</v>
      </c>
      <c r="H99" s="7" t="s">
        <v>185</v>
      </c>
      <c r="I99" s="7" t="s">
        <v>186</v>
      </c>
      <c r="J99" s="9">
        <v>29089.1</v>
      </c>
      <c r="K99" s="14"/>
      <c r="L99" s="7">
        <v>95</v>
      </c>
      <c r="M99" s="7">
        <v>0</v>
      </c>
      <c r="N99" s="7">
        <v>0</v>
      </c>
      <c r="O99" s="7">
        <v>0</v>
      </c>
      <c r="P99" s="7">
        <f t="shared" si="3"/>
        <v>0</v>
      </c>
      <c r="Q99" s="8">
        <v>0.42273594838289014</v>
      </c>
    </row>
    <row r="100" spans="1:17" x14ac:dyDescent="0.2">
      <c r="A100" s="6"/>
      <c r="B100" s="7"/>
      <c r="C100" s="7"/>
      <c r="D100" s="7"/>
      <c r="E100" s="7"/>
      <c r="F100" s="6">
        <v>7.5666399999999996</v>
      </c>
      <c r="G100" s="7">
        <v>120.71101</v>
      </c>
      <c r="H100" s="7" t="s">
        <v>187</v>
      </c>
      <c r="I100" s="7" t="s">
        <v>188</v>
      </c>
      <c r="J100" s="9">
        <v>33784.699999999997</v>
      </c>
      <c r="K100" s="14"/>
      <c r="L100" s="7">
        <v>96</v>
      </c>
      <c r="M100" s="7">
        <v>0</v>
      </c>
      <c r="N100" s="7">
        <v>0</v>
      </c>
      <c r="O100" s="7">
        <v>0</v>
      </c>
      <c r="P100" s="7">
        <f t="shared" si="3"/>
        <v>0</v>
      </c>
      <c r="Q100" s="8">
        <v>0.42273594838289014</v>
      </c>
    </row>
    <row r="101" spans="1:17" x14ac:dyDescent="0.2">
      <c r="A101" s="6"/>
      <c r="B101" s="7"/>
      <c r="C101" s="7"/>
      <c r="D101" s="7"/>
      <c r="E101" s="7"/>
      <c r="F101" s="6"/>
      <c r="G101" s="7"/>
      <c r="H101" s="7"/>
      <c r="I101" s="7"/>
      <c r="J101" s="7"/>
      <c r="K101" s="14"/>
      <c r="L101" s="7">
        <v>97</v>
      </c>
      <c r="M101" s="7">
        <v>0</v>
      </c>
      <c r="N101" s="7">
        <f>F101-A101</f>
        <v>0</v>
      </c>
      <c r="O101" s="7">
        <f>G101-B101</f>
        <v>0</v>
      </c>
      <c r="P101" s="7">
        <f t="shared" si="3"/>
        <v>0</v>
      </c>
      <c r="Q101" s="8">
        <v>0.42273594838289014</v>
      </c>
    </row>
    <row r="102" spans="1:17" x14ac:dyDescent="0.2">
      <c r="A102" s="6"/>
      <c r="B102" s="7"/>
      <c r="C102" s="7"/>
      <c r="D102" s="7"/>
      <c r="E102" s="7"/>
      <c r="F102" s="6">
        <v>7.9192</v>
      </c>
      <c r="G102" s="7">
        <v>119.78252000000001</v>
      </c>
      <c r="H102" s="7" t="s">
        <v>189</v>
      </c>
      <c r="I102" s="7" t="s">
        <v>190</v>
      </c>
      <c r="J102" s="9">
        <v>37116.699999999997</v>
      </c>
      <c r="K102" s="14"/>
      <c r="L102" s="7">
        <v>98</v>
      </c>
      <c r="M102" s="7">
        <v>0</v>
      </c>
      <c r="N102" s="7">
        <f>F102-A102</f>
        <v>7.9192</v>
      </c>
      <c r="O102" s="7">
        <f>G102-B102</f>
        <v>119.78252000000001</v>
      </c>
      <c r="P102" s="7">
        <f t="shared" si="3"/>
        <v>14.559834541055553</v>
      </c>
      <c r="Q102" s="8">
        <v>0.42273594838289014</v>
      </c>
    </row>
    <row r="103" spans="1:17" x14ac:dyDescent="0.2">
      <c r="A103" s="6">
        <v>7.9119000000000002</v>
      </c>
      <c r="B103" s="7">
        <v>119.51732</v>
      </c>
      <c r="C103" s="7" t="s">
        <v>135</v>
      </c>
      <c r="D103" s="7" t="s">
        <v>136</v>
      </c>
      <c r="E103" s="9">
        <v>46093.7</v>
      </c>
      <c r="F103" s="6">
        <v>7.8695000000000004</v>
      </c>
      <c r="G103" s="7">
        <v>119.48029</v>
      </c>
      <c r="H103" s="7" t="s">
        <v>135</v>
      </c>
      <c r="I103" s="7" t="s">
        <v>136</v>
      </c>
      <c r="J103" s="9">
        <v>25806.799999999999</v>
      </c>
      <c r="K103" s="14"/>
      <c r="L103" s="7">
        <v>99</v>
      </c>
      <c r="M103" s="7">
        <f t="shared" si="2"/>
        <v>0.55987694630719598</v>
      </c>
      <c r="N103" s="7">
        <f>F103-A103</f>
        <v>-4.2399999999999771E-2</v>
      </c>
      <c r="O103" s="7">
        <f>G103-B103</f>
        <v>-3.7030000000001451E-2</v>
      </c>
      <c r="P103" s="7">
        <f t="shared" si="3"/>
        <v>4.2567900843752934E-2</v>
      </c>
      <c r="Q103" s="8">
        <v>0.42273594838289014</v>
      </c>
    </row>
    <row r="104" spans="1:17" x14ac:dyDescent="0.2">
      <c r="A104" s="6">
        <v>7.5964400000000003</v>
      </c>
      <c r="B104" s="7">
        <v>117.07178</v>
      </c>
      <c r="C104" s="7" t="s">
        <v>137</v>
      </c>
      <c r="D104" s="7" t="s">
        <v>138</v>
      </c>
      <c r="E104" s="9">
        <v>35746</v>
      </c>
      <c r="F104" s="6">
        <v>8.5229999999999997</v>
      </c>
      <c r="G104" s="7">
        <v>110.25848000000001</v>
      </c>
      <c r="H104" s="7" t="s">
        <v>137</v>
      </c>
      <c r="I104" s="7" t="s">
        <v>138</v>
      </c>
      <c r="J104" s="9">
        <v>27829.7</v>
      </c>
      <c r="K104" s="14"/>
      <c r="L104" s="7">
        <v>100</v>
      </c>
      <c r="M104" s="7">
        <f t="shared" si="2"/>
        <v>0.77854025625244783</v>
      </c>
      <c r="N104" s="7">
        <f>F104-A104</f>
        <v>0.92655999999999938</v>
      </c>
      <c r="O104" s="7">
        <f>G104-B104</f>
        <v>-6.8132999999999981</v>
      </c>
      <c r="P104" s="7">
        <f t="shared" si="3"/>
        <v>1.1582219603701005</v>
      </c>
      <c r="Q104" s="8">
        <v>0.42273594838289014</v>
      </c>
    </row>
    <row r="105" spans="1:17" x14ac:dyDescent="0.2">
      <c r="A105" s="6">
        <v>8.1487499999999997</v>
      </c>
      <c r="B105" s="7">
        <v>118.93531</v>
      </c>
      <c r="C105" s="7" t="s">
        <v>139</v>
      </c>
      <c r="D105" s="7" t="s">
        <v>140</v>
      </c>
      <c r="E105" s="9">
        <v>19607.400000000001</v>
      </c>
      <c r="F105" s="6">
        <v>8.2244700000000002</v>
      </c>
      <c r="G105" s="7">
        <v>119.29510000000001</v>
      </c>
      <c r="H105" s="7" t="s">
        <v>139</v>
      </c>
      <c r="I105" s="7" t="s">
        <v>140</v>
      </c>
      <c r="J105" s="9">
        <v>36449.5</v>
      </c>
      <c r="K105" s="14"/>
      <c r="L105" s="7">
        <v>101</v>
      </c>
      <c r="M105" s="7">
        <f t="shared" si="2"/>
        <v>1.8589665126431856</v>
      </c>
      <c r="N105" s="7">
        <f>F105-A105</f>
        <v>7.5720000000000454E-2</v>
      </c>
      <c r="O105" s="7">
        <f>G105-B105</f>
        <v>0.35979000000000383</v>
      </c>
      <c r="P105" s="7">
        <f t="shared" si="3"/>
        <v>8.4144543340709255E-2</v>
      </c>
      <c r="Q105" s="8">
        <v>0.42273594838289014</v>
      </c>
    </row>
    <row r="106" spans="1:17" x14ac:dyDescent="0.2">
      <c r="A106" s="6">
        <v>7.3947500000000002</v>
      </c>
      <c r="B106" s="7">
        <v>126.02667</v>
      </c>
      <c r="C106" s="7" t="s">
        <v>141</v>
      </c>
      <c r="D106" s="7" t="s">
        <v>142</v>
      </c>
      <c r="E106" s="9">
        <v>20960.2</v>
      </c>
      <c r="F106" s="6">
        <v>7.4101600000000003</v>
      </c>
      <c r="G106" s="7">
        <v>126.59831</v>
      </c>
      <c r="H106" s="7" t="s">
        <v>141</v>
      </c>
      <c r="I106" s="7" t="s">
        <v>142</v>
      </c>
      <c r="J106" s="9">
        <v>37048.1</v>
      </c>
      <c r="K106" s="14"/>
      <c r="L106" s="7">
        <v>102</v>
      </c>
      <c r="M106" s="7">
        <f t="shared" si="2"/>
        <v>1.7675451570118605</v>
      </c>
      <c r="N106" s="7">
        <f>F106-A106</f>
        <v>1.5410000000000146E-2</v>
      </c>
      <c r="O106" s="7">
        <f>G106-B106</f>
        <v>0.57164000000000215</v>
      </c>
      <c r="P106" s="7">
        <f t="shared" si="3"/>
        <v>6.0309261320285044E-2</v>
      </c>
      <c r="Q106" s="8">
        <v>0.42273594838289014</v>
      </c>
    </row>
    <row r="107" spans="1:17" x14ac:dyDescent="0.2">
      <c r="A107" s="6">
        <v>8.1653599999999997</v>
      </c>
      <c r="B107" s="7">
        <v>117.35077</v>
      </c>
      <c r="C107" s="7" t="s">
        <v>143</v>
      </c>
      <c r="D107" s="7" t="s">
        <v>144</v>
      </c>
      <c r="E107" s="9">
        <v>21893</v>
      </c>
      <c r="F107" s="6">
        <v>8.1438199999999998</v>
      </c>
      <c r="G107" s="7">
        <v>117.67310000000001</v>
      </c>
      <c r="H107" s="7" t="s">
        <v>143</v>
      </c>
      <c r="I107" s="7" t="s">
        <v>144</v>
      </c>
      <c r="J107" s="9">
        <v>27173.5</v>
      </c>
      <c r="K107" s="14"/>
      <c r="L107" s="7">
        <v>103</v>
      </c>
      <c r="M107" s="7">
        <f t="shared" si="2"/>
        <v>1.2411958160142511</v>
      </c>
      <c r="N107" s="7">
        <f>F107-A107</f>
        <v>-2.1539999999999893E-2</v>
      </c>
      <c r="O107" s="7">
        <f>G107-B107</f>
        <v>0.322330000000008</v>
      </c>
      <c r="P107" s="7">
        <f t="shared" si="3"/>
        <v>3.9305370206571634E-2</v>
      </c>
      <c r="Q107" s="8">
        <v>0.42273594838289014</v>
      </c>
    </row>
    <row r="108" spans="1:17" x14ac:dyDescent="0.2">
      <c r="A108" s="6">
        <v>7.8677999999999999</v>
      </c>
      <c r="B108" s="7">
        <v>118.18787</v>
      </c>
      <c r="C108" s="7" t="s">
        <v>145</v>
      </c>
      <c r="D108" s="7" t="s">
        <v>146</v>
      </c>
      <c r="E108" s="9">
        <v>20712.400000000001</v>
      </c>
      <c r="F108" s="6">
        <v>7.9086499999999997</v>
      </c>
      <c r="G108" s="7">
        <v>118.72403</v>
      </c>
      <c r="H108" s="7" t="s">
        <v>145</v>
      </c>
      <c r="I108" s="7" t="s">
        <v>146</v>
      </c>
      <c r="J108" s="9">
        <v>32617.200000000001</v>
      </c>
      <c r="K108" s="14"/>
      <c r="L108" s="7">
        <v>104</v>
      </c>
      <c r="M108" s="7">
        <f t="shared" si="2"/>
        <v>1.5747668063575442</v>
      </c>
      <c r="N108" s="7">
        <f>F108-A108</f>
        <v>4.0849999999999831E-2</v>
      </c>
      <c r="O108" s="7">
        <f>G108-B108</f>
        <v>0.53615999999999531</v>
      </c>
      <c r="P108" s="7">
        <f t="shared" si="3"/>
        <v>6.8260785553803396E-2</v>
      </c>
      <c r="Q108" s="8">
        <v>0.42273594838289014</v>
      </c>
    </row>
    <row r="109" spans="1:17" x14ac:dyDescent="0.2">
      <c r="A109" s="6"/>
      <c r="B109" s="7"/>
      <c r="C109" s="7"/>
      <c r="D109" s="7"/>
      <c r="E109" s="7"/>
      <c r="F109" s="6">
        <v>8.20547</v>
      </c>
      <c r="G109" s="7">
        <v>115.92139</v>
      </c>
      <c r="H109" s="7" t="s">
        <v>191</v>
      </c>
      <c r="I109" s="7" t="s">
        <v>192</v>
      </c>
      <c r="J109" s="9">
        <v>37744</v>
      </c>
      <c r="K109" s="14"/>
      <c r="L109" s="7">
        <v>105</v>
      </c>
      <c r="M109" s="7">
        <v>0</v>
      </c>
      <c r="N109" s="7">
        <v>0</v>
      </c>
      <c r="O109" s="7">
        <v>0</v>
      </c>
      <c r="P109" s="7">
        <f t="shared" si="3"/>
        <v>0</v>
      </c>
      <c r="Q109" s="8">
        <v>0.42273594838289014</v>
      </c>
    </row>
    <row r="110" spans="1:17" x14ac:dyDescent="0.2">
      <c r="A110" s="6">
        <v>7.3603199999999998</v>
      </c>
      <c r="B110" s="7">
        <v>120.02460000000001</v>
      </c>
      <c r="C110" s="7" t="s">
        <v>147</v>
      </c>
      <c r="D110" s="7" t="s">
        <v>148</v>
      </c>
      <c r="E110" s="9">
        <v>14044.7</v>
      </c>
      <c r="F110" s="6">
        <v>7.8289400000000002</v>
      </c>
      <c r="G110" s="7">
        <v>123.97803999999999</v>
      </c>
      <c r="H110" s="7" t="s">
        <v>147</v>
      </c>
      <c r="I110" s="7" t="s">
        <v>148</v>
      </c>
      <c r="J110" s="9">
        <v>36699.5</v>
      </c>
      <c r="K110" s="14"/>
      <c r="L110" s="7">
        <v>106</v>
      </c>
      <c r="M110" s="7">
        <f t="shared" si="2"/>
        <v>2.6130497625438776</v>
      </c>
      <c r="N110" s="7">
        <f>F110-A110</f>
        <v>0.46862000000000048</v>
      </c>
      <c r="O110" s="7">
        <f>G110-B110</f>
        <v>3.9534399999999863</v>
      </c>
      <c r="P110" s="7">
        <f t="shared" si="3"/>
        <v>0.61823618190847884</v>
      </c>
      <c r="Q110" s="8">
        <v>0.42273594838289014</v>
      </c>
    </row>
    <row r="111" spans="1:17" x14ac:dyDescent="0.2">
      <c r="A111" s="6">
        <v>7.08209</v>
      </c>
      <c r="B111" s="7">
        <v>117.00578</v>
      </c>
      <c r="C111" s="7" t="s">
        <v>149</v>
      </c>
      <c r="D111" s="7" t="s">
        <v>150</v>
      </c>
      <c r="E111" s="9">
        <v>30605.599999999999</v>
      </c>
      <c r="F111" s="6">
        <v>8.4860000000000007</v>
      </c>
      <c r="G111" s="7">
        <v>123.91952999999999</v>
      </c>
      <c r="H111" s="7" t="s">
        <v>149</v>
      </c>
      <c r="I111" s="7" t="s">
        <v>150</v>
      </c>
      <c r="J111" s="9">
        <v>41829.1</v>
      </c>
      <c r="K111" s="14"/>
      <c r="L111" s="7">
        <v>107</v>
      </c>
      <c r="M111" s="7">
        <f t="shared" si="2"/>
        <v>1.3667139347047599</v>
      </c>
      <c r="N111" s="7">
        <f>F111-A111</f>
        <v>1.4039100000000007</v>
      </c>
      <c r="O111" s="7">
        <f>G111-B111</f>
        <v>6.9137499999999932</v>
      </c>
      <c r="P111" s="7">
        <f t="shared" si="3"/>
        <v>1.5710741084068094</v>
      </c>
      <c r="Q111" s="8">
        <v>0.42273594838289014</v>
      </c>
    </row>
    <row r="112" spans="1:17" x14ac:dyDescent="0.2">
      <c r="A112" s="6">
        <v>8.4967799999999993</v>
      </c>
      <c r="B112" s="7">
        <v>116.41282</v>
      </c>
      <c r="C112" s="7" t="s">
        <v>151</v>
      </c>
      <c r="D112" s="7" t="s">
        <v>152</v>
      </c>
      <c r="E112" s="9">
        <v>27811.599999999999</v>
      </c>
      <c r="F112" s="6">
        <v>8.8962800000000009</v>
      </c>
      <c r="G112" s="7">
        <v>119.96151</v>
      </c>
      <c r="H112" s="7" t="s">
        <v>151</v>
      </c>
      <c r="I112" s="7" t="s">
        <v>152</v>
      </c>
      <c r="J112" s="9">
        <v>30737.5</v>
      </c>
      <c r="K112" s="14"/>
      <c r="L112" s="7">
        <v>108</v>
      </c>
      <c r="M112" s="7">
        <f t="shared" si="2"/>
        <v>1.1052043032403747</v>
      </c>
      <c r="N112" s="7">
        <f>F112-A112</f>
        <v>0.39950000000000152</v>
      </c>
      <c r="O112" s="7">
        <f>G112-B112</f>
        <v>3.5486900000000077</v>
      </c>
      <c r="P112" s="7">
        <f t="shared" si="3"/>
        <v>0.53909174567072182</v>
      </c>
      <c r="Q112" s="8">
        <v>0.42273594838289014</v>
      </c>
    </row>
    <row r="113" spans="1:17" x14ac:dyDescent="0.2">
      <c r="A113" s="6">
        <v>7.86069</v>
      </c>
      <c r="B113" s="7">
        <v>108.58918</v>
      </c>
      <c r="C113" s="7" t="s">
        <v>153</v>
      </c>
      <c r="D113" s="7" t="s">
        <v>154</v>
      </c>
      <c r="E113" s="9">
        <v>18395.2</v>
      </c>
      <c r="F113" s="6">
        <v>7.8668199999999997</v>
      </c>
      <c r="G113" s="7">
        <v>108.78261999999999</v>
      </c>
      <c r="H113" s="7" t="s">
        <v>153</v>
      </c>
      <c r="I113" s="7" t="s">
        <v>154</v>
      </c>
      <c r="J113" s="9">
        <v>31879.8</v>
      </c>
      <c r="K113" s="14"/>
      <c r="L113" s="7">
        <v>109</v>
      </c>
      <c r="M113" s="7">
        <f t="shared" si="2"/>
        <v>1.7330499260676697</v>
      </c>
      <c r="N113" s="7">
        <f>F113-A113</f>
        <v>6.1299999999997468E-3</v>
      </c>
      <c r="O113" s="7">
        <f>G113-B113</f>
        <v>0.19343999999999539</v>
      </c>
      <c r="P113" s="7">
        <f t="shared" si="3"/>
        <v>2.0661184031278996E-2</v>
      </c>
      <c r="Q113" s="8">
        <v>0.42273594838289014</v>
      </c>
    </row>
    <row r="114" spans="1:17" x14ac:dyDescent="0.2">
      <c r="A114" s="6"/>
      <c r="B114" s="7"/>
      <c r="C114" s="7"/>
      <c r="D114" s="7"/>
      <c r="E114" s="7"/>
      <c r="F114" s="6">
        <v>7.4704100000000002</v>
      </c>
      <c r="G114" s="7">
        <v>121.62938</v>
      </c>
      <c r="H114" s="7" t="s">
        <v>193</v>
      </c>
      <c r="I114" s="7" t="s">
        <v>194</v>
      </c>
      <c r="J114" s="9">
        <v>41713.1</v>
      </c>
      <c r="K114" s="14"/>
      <c r="L114" s="7">
        <v>110</v>
      </c>
      <c r="M114" s="7">
        <v>0</v>
      </c>
      <c r="N114" s="7">
        <v>0</v>
      </c>
      <c r="O114" s="7">
        <v>0</v>
      </c>
      <c r="P114" s="7">
        <f t="shared" si="3"/>
        <v>0</v>
      </c>
      <c r="Q114" s="8">
        <v>0.42273594838289014</v>
      </c>
    </row>
    <row r="115" spans="1:17" x14ac:dyDescent="0.2">
      <c r="A115" s="6"/>
      <c r="B115" s="7"/>
      <c r="C115" s="7"/>
      <c r="D115" s="7"/>
      <c r="E115" s="7"/>
      <c r="F115" s="6">
        <v>7.54617</v>
      </c>
      <c r="G115" s="7">
        <v>121.51557</v>
      </c>
      <c r="H115" s="7" t="s">
        <v>195</v>
      </c>
      <c r="I115" s="7" t="s">
        <v>196</v>
      </c>
      <c r="J115" s="9">
        <v>46851</v>
      </c>
      <c r="K115" s="14"/>
      <c r="L115" s="7">
        <v>111</v>
      </c>
      <c r="M115" s="7">
        <v>0</v>
      </c>
      <c r="N115" s="7">
        <v>0</v>
      </c>
      <c r="O115" s="7">
        <v>0</v>
      </c>
      <c r="P115" s="7">
        <f t="shared" si="3"/>
        <v>0</v>
      </c>
      <c r="Q115" s="8">
        <v>0.42273594838289014</v>
      </c>
    </row>
    <row r="116" spans="1:17" x14ac:dyDescent="0.2">
      <c r="A116" s="6"/>
      <c r="B116" s="7"/>
      <c r="C116" s="7"/>
      <c r="D116" s="7"/>
      <c r="E116" s="7"/>
      <c r="F116" s="6"/>
      <c r="G116" s="7"/>
      <c r="H116" s="7"/>
      <c r="I116" s="7"/>
      <c r="J116" s="7"/>
      <c r="K116" s="14"/>
      <c r="L116" s="7">
        <v>112</v>
      </c>
      <c r="M116" s="7">
        <v>0</v>
      </c>
      <c r="N116" s="7">
        <f>F116-A116</f>
        <v>0</v>
      </c>
      <c r="O116" s="7">
        <f>G116-B116</f>
        <v>0</v>
      </c>
      <c r="P116" s="7">
        <f t="shared" si="3"/>
        <v>0</v>
      </c>
      <c r="Q116" s="8">
        <v>0.42273594838289014</v>
      </c>
    </row>
    <row r="117" spans="1:17" x14ac:dyDescent="0.2">
      <c r="A117" s="6"/>
      <c r="B117" s="7"/>
      <c r="C117" s="7"/>
      <c r="D117" s="7"/>
      <c r="E117" s="7"/>
      <c r="F117" s="6"/>
      <c r="G117" s="7"/>
      <c r="H117" s="7"/>
      <c r="I117" s="7"/>
      <c r="J117" s="7"/>
      <c r="K117" s="14"/>
      <c r="L117" s="7">
        <v>113</v>
      </c>
      <c r="M117" s="7">
        <v>0</v>
      </c>
      <c r="N117" s="7">
        <f>F117-A117</f>
        <v>0</v>
      </c>
      <c r="O117" s="7">
        <f>G117-B117</f>
        <v>0</v>
      </c>
      <c r="P117" s="7">
        <f t="shared" si="3"/>
        <v>0</v>
      </c>
      <c r="Q117" s="8">
        <v>0.42273594838289014</v>
      </c>
    </row>
    <row r="118" spans="1:17" x14ac:dyDescent="0.2">
      <c r="A118" s="6"/>
      <c r="B118" s="7"/>
      <c r="C118" s="7"/>
      <c r="D118" s="7"/>
      <c r="E118" s="7"/>
      <c r="F118" s="6"/>
      <c r="G118" s="7"/>
      <c r="H118" s="7"/>
      <c r="I118" s="7"/>
      <c r="J118" s="7"/>
      <c r="K118" s="14"/>
      <c r="L118" s="7">
        <v>114</v>
      </c>
      <c r="M118" s="7">
        <v>0</v>
      </c>
      <c r="N118" s="7">
        <f>F118-A118</f>
        <v>0</v>
      </c>
      <c r="O118" s="7">
        <f>G118-B118</f>
        <v>0</v>
      </c>
      <c r="P118" s="7">
        <f t="shared" si="3"/>
        <v>0</v>
      </c>
      <c r="Q118" s="8">
        <v>0.42273594838289014</v>
      </c>
    </row>
    <row r="119" spans="1:17" x14ac:dyDescent="0.2">
      <c r="A119" s="6"/>
      <c r="B119" s="7"/>
      <c r="C119" s="7"/>
      <c r="D119" s="7"/>
      <c r="E119" s="7"/>
      <c r="F119" s="6"/>
      <c r="G119" s="7"/>
      <c r="H119" s="7"/>
      <c r="I119" s="7"/>
      <c r="J119" s="7"/>
      <c r="K119" s="14"/>
      <c r="L119" s="7">
        <v>115</v>
      </c>
      <c r="M119" s="7">
        <v>0</v>
      </c>
      <c r="N119" s="7">
        <f>F119-A119</f>
        <v>0</v>
      </c>
      <c r="O119" s="7">
        <f>G119-B119</f>
        <v>0</v>
      </c>
      <c r="P119" s="7">
        <f t="shared" si="3"/>
        <v>0</v>
      </c>
      <c r="Q119" s="8">
        <v>0.42273594838289014</v>
      </c>
    </row>
    <row r="120" spans="1:17" x14ac:dyDescent="0.2">
      <c r="A120" s="6"/>
      <c r="B120" s="7"/>
      <c r="C120" s="7"/>
      <c r="D120" s="7"/>
      <c r="E120" s="7"/>
      <c r="F120" s="6"/>
      <c r="G120" s="7"/>
      <c r="H120" s="7"/>
      <c r="I120" s="7"/>
      <c r="J120" s="7"/>
      <c r="K120" s="14"/>
      <c r="L120" s="7">
        <v>116</v>
      </c>
      <c r="M120" s="7">
        <v>0</v>
      </c>
      <c r="N120" s="7">
        <f>F120-A120</f>
        <v>0</v>
      </c>
      <c r="O120" s="7">
        <f>G120-B120</f>
        <v>0</v>
      </c>
      <c r="P120" s="7">
        <f t="shared" si="3"/>
        <v>0</v>
      </c>
      <c r="Q120" s="8">
        <v>0.42273594838289014</v>
      </c>
    </row>
    <row r="121" spans="1:17" x14ac:dyDescent="0.2">
      <c r="A121" s="6"/>
      <c r="B121" s="7"/>
      <c r="C121" s="7"/>
      <c r="D121" s="7"/>
      <c r="E121" s="7"/>
      <c r="F121" s="6"/>
      <c r="G121" s="7"/>
      <c r="H121" s="7"/>
      <c r="I121" s="7"/>
      <c r="J121" s="7"/>
      <c r="K121" s="14"/>
      <c r="L121" s="7">
        <v>117</v>
      </c>
      <c r="M121" s="7">
        <v>0</v>
      </c>
      <c r="N121" s="7">
        <f>F121-A121</f>
        <v>0</v>
      </c>
      <c r="O121" s="7">
        <f>G121-B121</f>
        <v>0</v>
      </c>
      <c r="P121" s="7">
        <f t="shared" si="3"/>
        <v>0</v>
      </c>
      <c r="Q121" s="8">
        <v>0.42273594838289014</v>
      </c>
    </row>
    <row r="122" spans="1:17" x14ac:dyDescent="0.2">
      <c r="A122" s="6"/>
      <c r="B122" s="7"/>
      <c r="C122" s="7"/>
      <c r="D122" s="7"/>
      <c r="E122" s="7"/>
      <c r="F122" s="6"/>
      <c r="G122" s="7"/>
      <c r="H122" s="7"/>
      <c r="I122" s="7"/>
      <c r="J122" s="7"/>
      <c r="K122" s="14"/>
      <c r="L122" s="7">
        <v>118</v>
      </c>
      <c r="M122" s="7">
        <v>0</v>
      </c>
      <c r="N122" s="7">
        <f>F122-A122</f>
        <v>0</v>
      </c>
      <c r="O122" s="7">
        <f>G122-B122</f>
        <v>0</v>
      </c>
      <c r="P122" s="7">
        <f t="shared" si="3"/>
        <v>0</v>
      </c>
      <c r="Q122" s="8">
        <v>0.42273594838289014</v>
      </c>
    </row>
    <row r="123" spans="1:17" x14ac:dyDescent="0.2">
      <c r="A123" s="6"/>
      <c r="B123" s="7"/>
      <c r="C123" s="7"/>
      <c r="D123" s="7"/>
      <c r="E123" s="7"/>
      <c r="F123" s="6"/>
      <c r="G123" s="7"/>
      <c r="H123" s="7"/>
      <c r="I123" s="7"/>
      <c r="J123" s="7"/>
      <c r="K123" s="14"/>
      <c r="L123" s="7">
        <v>119</v>
      </c>
      <c r="M123" s="7">
        <v>0</v>
      </c>
      <c r="N123" s="7">
        <f>F123-A123</f>
        <v>0</v>
      </c>
      <c r="O123" s="7">
        <f>G123-B123</f>
        <v>0</v>
      </c>
      <c r="P123" s="7">
        <f t="shared" si="3"/>
        <v>0</v>
      </c>
      <c r="Q123" s="8">
        <v>0.42273594838289014</v>
      </c>
    </row>
    <row r="124" spans="1:17" x14ac:dyDescent="0.2">
      <c r="A124" s="6"/>
      <c r="B124" s="7"/>
      <c r="C124" s="7"/>
      <c r="D124" s="7"/>
      <c r="E124" s="7"/>
      <c r="F124" s="6">
        <v>8.0191499999999998</v>
      </c>
      <c r="G124" s="7">
        <v>121.42747</v>
      </c>
      <c r="H124" s="7" t="s">
        <v>197</v>
      </c>
      <c r="I124" s="7" t="s">
        <v>198</v>
      </c>
      <c r="J124" s="9">
        <v>223270</v>
      </c>
      <c r="K124" s="14"/>
      <c r="L124" s="7">
        <v>120</v>
      </c>
      <c r="M124" s="7">
        <v>0</v>
      </c>
      <c r="N124" s="7">
        <v>0</v>
      </c>
      <c r="O124" s="7">
        <v>0</v>
      </c>
      <c r="P124" s="7">
        <f t="shared" si="3"/>
        <v>0</v>
      </c>
      <c r="Q124" s="8">
        <v>0.42273594838289014</v>
      </c>
    </row>
    <row r="125" spans="1:17" ht="17" thickBot="1" x14ac:dyDescent="0.25">
      <c r="A125" s="10"/>
      <c r="B125" s="11"/>
      <c r="C125" s="11"/>
      <c r="D125" s="11"/>
      <c r="E125" s="11"/>
      <c r="F125" s="10">
        <v>7.6618199999999996</v>
      </c>
      <c r="G125" s="11">
        <v>128.03380000000001</v>
      </c>
      <c r="H125" s="11" t="s">
        <v>199</v>
      </c>
      <c r="I125" s="11" t="s">
        <v>200</v>
      </c>
      <c r="J125" s="11">
        <v>6998.1171899999999</v>
      </c>
      <c r="K125" s="15"/>
      <c r="L125" s="11">
        <v>121</v>
      </c>
      <c r="M125" s="11">
        <v>0</v>
      </c>
      <c r="N125" s="11">
        <v>0</v>
      </c>
      <c r="O125" s="11">
        <v>0</v>
      </c>
      <c r="P125" s="11">
        <f t="shared" si="3"/>
        <v>0</v>
      </c>
      <c r="Q125" s="12">
        <v>0.42273594838289014</v>
      </c>
    </row>
    <row r="126" spans="1:17" ht="17" thickTop="1" x14ac:dyDescent="0.2"/>
  </sheetData>
  <conditionalFormatting sqref="C138:C242">
    <cfRule type="cellIs" dxfId="3" priority="1" operator="greaterThan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0F368-846A-9D4D-BF4A-1409EBB60820}">
  <dimension ref="A1:Q126"/>
  <sheetViews>
    <sheetView workbookViewId="0">
      <selection activeCell="S10" sqref="S10"/>
    </sheetView>
  </sheetViews>
  <sheetFormatPr baseColWidth="10" defaultRowHeight="16" x14ac:dyDescent="0.2"/>
  <cols>
    <col min="1" max="2" width="10.1640625" bestFit="1" customWidth="1"/>
    <col min="3" max="4" width="9" bestFit="1" customWidth="1"/>
    <col min="5" max="5" width="11.1640625" bestFit="1" customWidth="1"/>
    <col min="6" max="7" width="10.1640625" bestFit="1" customWidth="1"/>
    <col min="8" max="9" width="9" bestFit="1" customWidth="1"/>
    <col min="10" max="10" width="11.1640625" bestFit="1" customWidth="1"/>
    <col min="11" max="11" width="0.83203125" customWidth="1"/>
    <col min="12" max="12" width="11.83203125" bestFit="1" customWidth="1"/>
    <col min="13" max="13" width="12.5" bestFit="1" customWidth="1"/>
  </cols>
  <sheetData>
    <row r="1" spans="1:17" ht="24" x14ac:dyDescent="0.3">
      <c r="A1" s="2" t="s">
        <v>210</v>
      </c>
    </row>
    <row r="2" spans="1:17" ht="17" thickBot="1" x14ac:dyDescent="0.25"/>
    <row r="3" spans="1:17" ht="17" thickTop="1" x14ac:dyDescent="0.2">
      <c r="A3" s="3" t="s">
        <v>211</v>
      </c>
      <c r="B3" s="4"/>
      <c r="C3" s="4"/>
      <c r="D3" s="4"/>
      <c r="E3" s="4"/>
      <c r="F3" s="3" t="s">
        <v>212</v>
      </c>
      <c r="G3" s="4"/>
      <c r="H3" s="4"/>
      <c r="I3" s="4"/>
      <c r="J3" s="4"/>
      <c r="K3" s="13"/>
      <c r="L3" s="4"/>
      <c r="M3" s="4"/>
      <c r="N3" s="4"/>
      <c r="O3" s="4"/>
      <c r="P3" s="4"/>
      <c r="Q3" s="5"/>
    </row>
    <row r="4" spans="1:17" ht="17" thickBot="1" x14ac:dyDescent="0.25">
      <c r="A4" s="10" t="s">
        <v>204</v>
      </c>
      <c r="B4" s="11" t="s">
        <v>205</v>
      </c>
      <c r="C4" s="11" t="s">
        <v>0</v>
      </c>
      <c r="D4" s="11" t="s">
        <v>1</v>
      </c>
      <c r="E4" s="11" t="s">
        <v>2</v>
      </c>
      <c r="F4" s="10" t="s">
        <v>204</v>
      </c>
      <c r="G4" s="11" t="s">
        <v>205</v>
      </c>
      <c r="H4" s="11" t="s">
        <v>0</v>
      </c>
      <c r="I4" s="11" t="s">
        <v>1</v>
      </c>
      <c r="J4" s="11" t="s">
        <v>2</v>
      </c>
      <c r="K4" s="15"/>
      <c r="L4" s="16" t="s">
        <v>208</v>
      </c>
      <c r="M4" s="16" t="s">
        <v>216</v>
      </c>
      <c r="N4" s="11" t="s">
        <v>206</v>
      </c>
      <c r="O4" s="11" t="s">
        <v>207</v>
      </c>
      <c r="P4" s="11" t="s">
        <v>201</v>
      </c>
      <c r="Q4" s="12" t="s">
        <v>209</v>
      </c>
    </row>
    <row r="5" spans="1:17" ht="17" thickTop="1" x14ac:dyDescent="0.2">
      <c r="A5" s="6"/>
      <c r="B5" s="7"/>
      <c r="C5" s="7"/>
      <c r="D5" s="7"/>
      <c r="E5" s="7"/>
      <c r="F5" s="6"/>
      <c r="G5" s="7"/>
      <c r="H5" s="7"/>
      <c r="I5" s="7"/>
      <c r="J5" s="7"/>
      <c r="K5" s="14"/>
      <c r="L5" s="7">
        <v>1</v>
      </c>
      <c r="M5" s="7">
        <v>0</v>
      </c>
      <c r="N5" s="7">
        <f>F5-A5</f>
        <v>0</v>
      </c>
      <c r="O5" s="7">
        <f>G5-B5</f>
        <v>0</v>
      </c>
      <c r="P5" s="7">
        <f>SQRT(N5^2+(0.102*O5)^2)</f>
        <v>0</v>
      </c>
      <c r="Q5" s="8">
        <v>3.6878208579793299E-2</v>
      </c>
    </row>
    <row r="6" spans="1:17" x14ac:dyDescent="0.2">
      <c r="A6" s="6"/>
      <c r="B6" s="7"/>
      <c r="C6" s="7"/>
      <c r="D6" s="7"/>
      <c r="E6" s="7"/>
      <c r="F6" s="6"/>
      <c r="G6" s="7"/>
      <c r="H6" s="7"/>
      <c r="I6" s="7"/>
      <c r="J6" s="9"/>
      <c r="K6" s="14"/>
      <c r="L6" s="7">
        <v>2</v>
      </c>
      <c r="M6" s="7">
        <v>0</v>
      </c>
      <c r="N6" s="7">
        <v>0</v>
      </c>
      <c r="O6" s="7">
        <v>0</v>
      </c>
      <c r="P6" s="7">
        <f t="shared" ref="P6:P69" si="0">SQRT(N6^2+(0.102*O6)^2)</f>
        <v>0</v>
      </c>
      <c r="Q6" s="8">
        <v>3.6878208579793299E-2</v>
      </c>
    </row>
    <row r="7" spans="1:17" x14ac:dyDescent="0.2">
      <c r="A7" s="6">
        <v>8.7252100000000006</v>
      </c>
      <c r="B7" s="7">
        <v>123.91784</v>
      </c>
      <c r="C7" s="7" t="s">
        <v>3</v>
      </c>
      <c r="D7" s="7" t="s">
        <v>4</v>
      </c>
      <c r="E7" s="9">
        <v>14351.3</v>
      </c>
      <c r="F7" s="6">
        <v>8.7130299999999998</v>
      </c>
      <c r="G7">
        <v>123.71527</v>
      </c>
      <c r="H7" t="s">
        <v>3</v>
      </c>
      <c r="I7" t="s">
        <v>4</v>
      </c>
      <c r="J7" s="1">
        <v>43874.400000000001</v>
      </c>
      <c r="K7" s="14"/>
      <c r="L7" s="7">
        <v>3</v>
      </c>
      <c r="M7" s="7">
        <f t="shared" ref="M6:M69" si="1">J7/E7</f>
        <v>3.0571725209562901</v>
      </c>
      <c r="N7" s="7">
        <f>F7-A7</f>
        <v>-1.2180000000000746E-2</v>
      </c>
      <c r="O7" s="7">
        <f>G7-B7</f>
        <v>-0.20256999999999437</v>
      </c>
      <c r="P7" s="7">
        <f>SQRT(N7^2+(0.102*O7)^2)</f>
        <v>2.3984920874991319E-2</v>
      </c>
      <c r="Q7" s="8">
        <v>3.6878208579793299E-2</v>
      </c>
    </row>
    <row r="8" spans="1:17" x14ac:dyDescent="0.2">
      <c r="A8" s="6">
        <v>7.5112800000000002</v>
      </c>
      <c r="B8" s="7">
        <v>121.00852</v>
      </c>
      <c r="C8" s="7" t="s">
        <v>5</v>
      </c>
      <c r="D8" s="7" t="s">
        <v>6</v>
      </c>
      <c r="E8" s="9">
        <v>26360.3</v>
      </c>
      <c r="F8" s="6">
        <v>7.5112800000000002</v>
      </c>
      <c r="G8">
        <v>121.00852</v>
      </c>
      <c r="H8" t="s">
        <v>5</v>
      </c>
      <c r="I8" t="s">
        <v>6</v>
      </c>
      <c r="J8">
        <v>-3428.8828100000001</v>
      </c>
      <c r="K8" s="14"/>
      <c r="L8" s="7">
        <v>4</v>
      </c>
      <c r="M8" s="7">
        <v>0</v>
      </c>
      <c r="N8" s="7">
        <f>F8-A8</f>
        <v>0</v>
      </c>
      <c r="O8" s="7">
        <f>G8-B8</f>
        <v>0</v>
      </c>
      <c r="P8" s="7">
        <f t="shared" si="0"/>
        <v>0</v>
      </c>
      <c r="Q8" s="8">
        <v>3.6878208579793299E-2</v>
      </c>
    </row>
    <row r="9" spans="1:17" x14ac:dyDescent="0.2">
      <c r="A9" s="6">
        <v>8.5539799999999993</v>
      </c>
      <c r="B9" s="7">
        <v>122.65652</v>
      </c>
      <c r="C9" s="7" t="s">
        <v>7</v>
      </c>
      <c r="D9" s="7" t="s">
        <v>8</v>
      </c>
      <c r="E9" s="9">
        <v>12776.9</v>
      </c>
      <c r="F9" s="6">
        <v>8.5873799999999996</v>
      </c>
      <c r="G9">
        <v>122.57796999999999</v>
      </c>
      <c r="H9" t="s">
        <v>7</v>
      </c>
      <c r="I9" t="s">
        <v>8</v>
      </c>
      <c r="J9" s="1">
        <v>53765.4</v>
      </c>
      <c r="K9" s="14"/>
      <c r="L9" s="7">
        <v>5</v>
      </c>
      <c r="M9" s="7">
        <f t="shared" si="1"/>
        <v>4.2080160289272044</v>
      </c>
      <c r="N9" s="7">
        <f>F9-A9</f>
        <v>3.3400000000000318E-2</v>
      </c>
      <c r="O9" s="7">
        <f>G9-B9</f>
        <v>-7.8550000000007003E-2</v>
      </c>
      <c r="P9" s="7">
        <f t="shared" si="0"/>
        <v>3.4347543528031703E-2</v>
      </c>
      <c r="Q9" s="8">
        <v>3.6878208579793299E-2</v>
      </c>
    </row>
    <row r="10" spans="1:17" x14ac:dyDescent="0.2">
      <c r="A10" s="6">
        <v>8.3402499999999993</v>
      </c>
      <c r="B10" s="7">
        <v>120.82122</v>
      </c>
      <c r="C10" s="7" t="s">
        <v>9</v>
      </c>
      <c r="D10" s="7" t="s">
        <v>10</v>
      </c>
      <c r="E10" s="9">
        <v>33465.1</v>
      </c>
      <c r="F10" s="6">
        <v>8.3435799999999993</v>
      </c>
      <c r="G10">
        <v>120.64545</v>
      </c>
      <c r="H10" t="s">
        <v>9</v>
      </c>
      <c r="I10" t="s">
        <v>10</v>
      </c>
      <c r="J10" s="1">
        <v>141956</v>
      </c>
      <c r="K10" s="14"/>
      <c r="L10" s="7">
        <v>6</v>
      </c>
      <c r="M10" s="7">
        <f t="shared" si="1"/>
        <v>4.2419117229591423</v>
      </c>
      <c r="N10" s="7">
        <f>F10-A10</f>
        <v>3.3300000000000551E-3</v>
      </c>
      <c r="O10" s="7">
        <f>G10-B10</f>
        <v>-0.17576999999999998</v>
      </c>
      <c r="P10" s="7">
        <f t="shared" si="0"/>
        <v>1.8235170592336127E-2</v>
      </c>
      <c r="Q10" s="8">
        <v>3.6878208579793299E-2</v>
      </c>
    </row>
    <row r="11" spans="1:17" x14ac:dyDescent="0.2">
      <c r="A11" s="6">
        <v>9.2439499999999999</v>
      </c>
      <c r="B11" s="7">
        <v>129.32954000000001</v>
      </c>
      <c r="C11" s="7" t="s">
        <v>11</v>
      </c>
      <c r="D11" s="7" t="s">
        <v>12</v>
      </c>
      <c r="E11" s="9">
        <v>17057.2</v>
      </c>
      <c r="F11" s="6">
        <v>9.2297899999999995</v>
      </c>
      <c r="G11">
        <v>129.32480000000001</v>
      </c>
      <c r="H11" t="s">
        <v>11</v>
      </c>
      <c r="I11" t="s">
        <v>12</v>
      </c>
      <c r="J11" s="1">
        <v>56215.9</v>
      </c>
      <c r="K11" s="14"/>
      <c r="L11" s="7">
        <v>7</v>
      </c>
      <c r="M11" s="7">
        <f t="shared" si="1"/>
        <v>3.2957284900218089</v>
      </c>
      <c r="N11" s="7">
        <f>F11-A11</f>
        <v>-1.4160000000000394E-2</v>
      </c>
      <c r="O11" s="7">
        <f>G11-B11</f>
        <v>-4.7399999999981901E-3</v>
      </c>
      <c r="P11" s="7">
        <f t="shared" si="0"/>
        <v>1.416825158269047E-2</v>
      </c>
      <c r="Q11" s="8">
        <v>3.6878208579793299E-2</v>
      </c>
    </row>
    <row r="12" spans="1:17" x14ac:dyDescent="0.2">
      <c r="A12" s="6">
        <v>7.9527400000000004</v>
      </c>
      <c r="B12" s="7">
        <v>121.621</v>
      </c>
      <c r="C12" s="7" t="s">
        <v>13</v>
      </c>
      <c r="D12" s="7" t="s">
        <v>14</v>
      </c>
      <c r="E12" s="9">
        <v>31863.8</v>
      </c>
      <c r="F12" s="6"/>
      <c r="K12" s="14"/>
      <c r="L12" s="7">
        <v>8</v>
      </c>
      <c r="M12" s="7">
        <f t="shared" si="1"/>
        <v>0</v>
      </c>
      <c r="N12" s="7">
        <v>0</v>
      </c>
      <c r="O12" s="7">
        <v>0</v>
      </c>
      <c r="P12" s="7">
        <f t="shared" si="0"/>
        <v>0</v>
      </c>
      <c r="Q12" s="8">
        <v>3.6878208579793299E-2</v>
      </c>
    </row>
    <row r="13" spans="1:17" x14ac:dyDescent="0.2">
      <c r="A13" s="6"/>
      <c r="B13" s="7"/>
      <c r="C13" s="7"/>
      <c r="D13" s="7"/>
      <c r="E13" s="7"/>
      <c r="F13" s="6"/>
      <c r="K13" s="14"/>
      <c r="L13" s="7">
        <v>9</v>
      </c>
      <c r="M13" s="7">
        <v>0</v>
      </c>
      <c r="N13" s="7">
        <f>F13-A13</f>
        <v>0</v>
      </c>
      <c r="O13" s="7">
        <f>G13-B13</f>
        <v>0</v>
      </c>
      <c r="P13" s="7">
        <f t="shared" si="0"/>
        <v>0</v>
      </c>
      <c r="Q13" s="8">
        <v>3.6878208579793299E-2</v>
      </c>
    </row>
    <row r="14" spans="1:17" x14ac:dyDescent="0.2">
      <c r="A14" s="6">
        <v>8.3644800000000004</v>
      </c>
      <c r="B14" s="7">
        <v>107.78255</v>
      </c>
      <c r="C14" s="7" t="s">
        <v>15</v>
      </c>
      <c r="D14" s="7" t="s">
        <v>16</v>
      </c>
      <c r="E14" s="9">
        <v>16508.7</v>
      </c>
      <c r="F14" s="6">
        <v>8.3135399999999997</v>
      </c>
      <c r="G14">
        <v>107.52748</v>
      </c>
      <c r="H14" t="s">
        <v>15</v>
      </c>
      <c r="I14" t="s">
        <v>16</v>
      </c>
      <c r="J14" s="1">
        <v>38746.1</v>
      </c>
      <c r="K14" s="14"/>
      <c r="L14" s="7">
        <v>10</v>
      </c>
      <c r="M14" s="7">
        <f t="shared" si="1"/>
        <v>2.3470109699734079</v>
      </c>
      <c r="N14" s="7">
        <f>F14-A14</f>
        <v>-5.0940000000000651E-2</v>
      </c>
      <c r="O14" s="7">
        <f>G14-B14</f>
        <v>-0.25507000000000346</v>
      </c>
      <c r="P14" s="7">
        <f t="shared" si="0"/>
        <v>5.7199433334428097E-2</v>
      </c>
      <c r="Q14" s="8">
        <v>3.6878208579793299E-2</v>
      </c>
    </row>
    <row r="15" spans="1:17" x14ac:dyDescent="0.2">
      <c r="A15" s="6">
        <v>8.6307600000000004</v>
      </c>
      <c r="B15" s="7">
        <v>119.22028</v>
      </c>
      <c r="C15" s="7" t="s">
        <v>17</v>
      </c>
      <c r="D15" s="7" t="s">
        <v>18</v>
      </c>
      <c r="E15" s="9">
        <v>36156.5</v>
      </c>
      <c r="F15" s="6">
        <v>8.6218199999999996</v>
      </c>
      <c r="G15">
        <v>119.09293</v>
      </c>
      <c r="H15" t="s">
        <v>17</v>
      </c>
      <c r="I15" t="s">
        <v>18</v>
      </c>
      <c r="J15" s="1">
        <v>148977</v>
      </c>
      <c r="K15" s="14"/>
      <c r="L15" s="7">
        <v>11</v>
      </c>
      <c r="M15" s="7">
        <f t="shared" si="1"/>
        <v>4.1203379751911831</v>
      </c>
      <c r="N15" s="7">
        <f>F15-A15</f>
        <v>-8.9400000000008362E-3</v>
      </c>
      <c r="O15" s="7">
        <f>G15-B15</f>
        <v>-0.12735000000000696</v>
      </c>
      <c r="P15" s="7">
        <f t="shared" si="0"/>
        <v>1.5768827035960328E-2</v>
      </c>
      <c r="Q15" s="8">
        <v>3.6878208579793299E-2</v>
      </c>
    </row>
    <row r="16" spans="1:17" x14ac:dyDescent="0.2">
      <c r="A16" s="6">
        <v>9.4950600000000005</v>
      </c>
      <c r="B16" s="7">
        <v>122.1621</v>
      </c>
      <c r="C16" s="7" t="s">
        <v>19</v>
      </c>
      <c r="D16" s="7" t="s">
        <v>20</v>
      </c>
      <c r="E16" s="9">
        <v>17594.5</v>
      </c>
      <c r="F16" s="6">
        <v>9.45932</v>
      </c>
      <c r="G16">
        <v>122.11705000000001</v>
      </c>
      <c r="H16" t="s">
        <v>19</v>
      </c>
      <c r="I16" t="s">
        <v>20</v>
      </c>
      <c r="J16" s="1">
        <v>66509.600000000006</v>
      </c>
      <c r="K16" s="14"/>
      <c r="L16" s="7">
        <v>12</v>
      </c>
      <c r="M16" s="7">
        <f t="shared" si="1"/>
        <v>3.7801358379038907</v>
      </c>
      <c r="N16" s="7">
        <f>F16-A16</f>
        <v>-3.5740000000000549E-2</v>
      </c>
      <c r="O16" s="7">
        <f>G16-B16</f>
        <v>-4.5049999999989154E-2</v>
      </c>
      <c r="P16" s="7">
        <f t="shared" si="0"/>
        <v>3.603418576865626E-2</v>
      </c>
      <c r="Q16" s="8">
        <v>3.6878208579793299E-2</v>
      </c>
    </row>
    <row r="17" spans="1:17" x14ac:dyDescent="0.2">
      <c r="A17" s="6">
        <v>8.2112700000000007</v>
      </c>
      <c r="B17" s="7">
        <v>118.69568</v>
      </c>
      <c r="C17" s="7" t="s">
        <v>21</v>
      </c>
      <c r="D17" s="7" t="s">
        <v>22</v>
      </c>
      <c r="E17" s="9">
        <v>17017.8</v>
      </c>
      <c r="F17" s="6">
        <v>8.1628600000000002</v>
      </c>
      <c r="G17">
        <v>118.59079</v>
      </c>
      <c r="H17" t="s">
        <v>21</v>
      </c>
      <c r="I17" t="s">
        <v>22</v>
      </c>
      <c r="J17" s="1">
        <v>43551</v>
      </c>
      <c r="K17" s="14"/>
      <c r="L17" s="7">
        <v>13</v>
      </c>
      <c r="M17" s="7">
        <f t="shared" si="1"/>
        <v>2.5591439551528401</v>
      </c>
      <c r="N17" s="7">
        <f>F17-A17</f>
        <v>-4.8410000000000508E-2</v>
      </c>
      <c r="O17" s="7">
        <f>G17-B17</f>
        <v>-0.10488999999999749</v>
      </c>
      <c r="P17" s="7">
        <f t="shared" si="0"/>
        <v>4.9578140278639368E-2</v>
      </c>
      <c r="Q17" s="8">
        <v>3.6878208579793299E-2</v>
      </c>
    </row>
    <row r="18" spans="1:17" x14ac:dyDescent="0.2">
      <c r="A18" s="6">
        <v>8.8498900000000003</v>
      </c>
      <c r="B18" s="7">
        <v>119.67607</v>
      </c>
      <c r="C18" s="7" t="s">
        <v>23</v>
      </c>
      <c r="D18" s="7" t="s">
        <v>24</v>
      </c>
      <c r="E18" s="9">
        <v>17433.5</v>
      </c>
      <c r="F18" s="6">
        <v>8.8686799999999995</v>
      </c>
      <c r="G18">
        <v>119.48034</v>
      </c>
      <c r="H18" t="s">
        <v>23</v>
      </c>
      <c r="I18" t="s">
        <v>24</v>
      </c>
      <c r="J18" s="1">
        <v>21001.7</v>
      </c>
      <c r="K18" s="14"/>
      <c r="L18" s="7">
        <v>14</v>
      </c>
      <c r="M18" s="7">
        <f t="shared" si="1"/>
        <v>1.2046749075056644</v>
      </c>
      <c r="N18" s="7">
        <f>F18-A18</f>
        <v>1.8789999999999196E-2</v>
      </c>
      <c r="O18" s="7">
        <f>G18-B18</f>
        <v>-0.19572999999999752</v>
      </c>
      <c r="P18" s="7">
        <f t="shared" si="0"/>
        <v>2.7416122320480692E-2</v>
      </c>
      <c r="Q18" s="8">
        <v>3.6878208579793299E-2</v>
      </c>
    </row>
    <row r="19" spans="1:17" x14ac:dyDescent="0.2">
      <c r="A19" s="6">
        <v>7.9318900000000001</v>
      </c>
      <c r="B19" s="7">
        <v>131.93653</v>
      </c>
      <c r="C19" s="7" t="s">
        <v>25</v>
      </c>
      <c r="D19" s="7" t="s">
        <v>26</v>
      </c>
      <c r="E19" s="9">
        <v>17043.3</v>
      </c>
      <c r="F19" s="6">
        <v>7.8656199999999998</v>
      </c>
      <c r="G19">
        <v>132.46042</v>
      </c>
      <c r="H19" t="s">
        <v>25</v>
      </c>
      <c r="I19" t="s">
        <v>26</v>
      </c>
      <c r="J19" s="1">
        <v>16875.099999999999</v>
      </c>
      <c r="K19" s="14"/>
      <c r="L19" s="7">
        <v>15</v>
      </c>
      <c r="M19" s="7">
        <f t="shared" si="1"/>
        <v>0.99013101922749702</v>
      </c>
      <c r="N19" s="7">
        <f>F19-A19</f>
        <v>-6.6270000000000273E-2</v>
      </c>
      <c r="O19" s="7">
        <f>G19-B19</f>
        <v>0.52388999999999442</v>
      </c>
      <c r="P19" s="7">
        <f t="shared" si="0"/>
        <v>8.5130501917751983E-2</v>
      </c>
      <c r="Q19" s="8">
        <v>3.6878208579793299E-2</v>
      </c>
    </row>
    <row r="20" spans="1:17" x14ac:dyDescent="0.2">
      <c r="A20" s="6">
        <v>8.3554200000000005</v>
      </c>
      <c r="B20" s="7">
        <v>115.67233</v>
      </c>
      <c r="C20" s="7" t="s">
        <v>27</v>
      </c>
      <c r="D20" s="7" t="s">
        <v>28</v>
      </c>
      <c r="E20" s="9">
        <v>18648.3</v>
      </c>
      <c r="F20" s="6">
        <v>8.3554200000000005</v>
      </c>
      <c r="G20">
        <v>115.67233</v>
      </c>
      <c r="H20" t="s">
        <v>27</v>
      </c>
      <c r="I20" t="s">
        <v>28</v>
      </c>
      <c r="J20">
        <v>7606.4765600000001</v>
      </c>
      <c r="K20" s="14"/>
      <c r="L20" s="7">
        <v>16</v>
      </c>
      <c r="M20" s="7">
        <f t="shared" si="1"/>
        <v>0.40789115147225219</v>
      </c>
      <c r="N20" s="7">
        <f>F20-A20</f>
        <v>0</v>
      </c>
      <c r="O20" s="7">
        <f>G20-B20</f>
        <v>0</v>
      </c>
      <c r="P20" s="7">
        <f t="shared" si="0"/>
        <v>0</v>
      </c>
      <c r="Q20" s="8">
        <v>3.6878208579793299E-2</v>
      </c>
    </row>
    <row r="21" spans="1:17" x14ac:dyDescent="0.2">
      <c r="A21" s="6"/>
      <c r="B21" s="7"/>
      <c r="C21" s="7"/>
      <c r="D21" s="7"/>
      <c r="E21" s="7"/>
      <c r="F21" s="6"/>
      <c r="K21" s="14"/>
      <c r="L21" s="7">
        <v>17</v>
      </c>
      <c r="M21" s="7">
        <v>0</v>
      </c>
      <c r="N21" s="7">
        <f>F21-A21</f>
        <v>0</v>
      </c>
      <c r="O21" s="7">
        <f>G21-B21</f>
        <v>0</v>
      </c>
      <c r="P21" s="7">
        <f t="shared" si="0"/>
        <v>0</v>
      </c>
      <c r="Q21" s="8">
        <v>3.6878208579793299E-2</v>
      </c>
    </row>
    <row r="22" spans="1:17" x14ac:dyDescent="0.2">
      <c r="A22" s="6"/>
      <c r="B22" s="7"/>
      <c r="C22" s="7"/>
      <c r="D22" s="7"/>
      <c r="E22" s="7"/>
      <c r="F22" s="6"/>
      <c r="K22" s="14"/>
      <c r="L22" s="7">
        <v>18</v>
      </c>
      <c r="M22" s="7">
        <v>0</v>
      </c>
      <c r="N22" s="7">
        <f>F22-A22</f>
        <v>0</v>
      </c>
      <c r="O22" s="7">
        <f>G22-B22</f>
        <v>0</v>
      </c>
      <c r="P22" s="7">
        <f t="shared" si="0"/>
        <v>0</v>
      </c>
      <c r="Q22" s="8">
        <v>3.6878208579793299E-2</v>
      </c>
    </row>
    <row r="23" spans="1:17" x14ac:dyDescent="0.2">
      <c r="A23" s="6">
        <v>8.2174099999999992</v>
      </c>
      <c r="B23" s="7">
        <v>120.41276000000001</v>
      </c>
      <c r="C23" s="7" t="s">
        <v>29</v>
      </c>
      <c r="D23" s="7" t="s">
        <v>30</v>
      </c>
      <c r="E23" s="9">
        <v>17588.5</v>
      </c>
      <c r="F23" s="6">
        <v>8.2174099999999992</v>
      </c>
      <c r="G23">
        <v>120.41276000000001</v>
      </c>
      <c r="H23" t="s">
        <v>29</v>
      </c>
      <c r="I23" t="s">
        <v>30</v>
      </c>
      <c r="J23" s="1">
        <v>-10046.6</v>
      </c>
      <c r="K23" s="14"/>
      <c r="L23" s="7">
        <v>19</v>
      </c>
      <c r="M23" s="7">
        <v>0</v>
      </c>
      <c r="N23" s="7">
        <f>F23-A23</f>
        <v>0</v>
      </c>
      <c r="O23" s="7">
        <f>G23-B23</f>
        <v>0</v>
      </c>
      <c r="P23" s="7">
        <f t="shared" si="0"/>
        <v>0</v>
      </c>
      <c r="Q23" s="8">
        <v>3.6878208579793299E-2</v>
      </c>
    </row>
    <row r="24" spans="1:17" x14ac:dyDescent="0.2">
      <c r="A24" s="6">
        <v>8.5852599999999999</v>
      </c>
      <c r="B24" s="7">
        <v>119.33601</v>
      </c>
      <c r="C24" s="7" t="s">
        <v>31</v>
      </c>
      <c r="D24" s="7" t="s">
        <v>32</v>
      </c>
      <c r="E24" s="9">
        <v>27310.5</v>
      </c>
      <c r="F24" s="6">
        <v>8.5852599999999999</v>
      </c>
      <c r="G24">
        <v>119.33601</v>
      </c>
      <c r="H24" t="s">
        <v>31</v>
      </c>
      <c r="I24" t="s">
        <v>32</v>
      </c>
      <c r="J24" s="1">
        <v>35204.9</v>
      </c>
      <c r="K24" s="14"/>
      <c r="L24" s="7">
        <v>20</v>
      </c>
      <c r="M24" s="7">
        <f t="shared" si="1"/>
        <v>1.2890609838706726</v>
      </c>
      <c r="N24" s="7">
        <f>F24-A24</f>
        <v>0</v>
      </c>
      <c r="O24" s="7">
        <f>G24-B24</f>
        <v>0</v>
      </c>
      <c r="P24" s="7">
        <f t="shared" si="0"/>
        <v>0</v>
      </c>
      <c r="Q24" s="8">
        <v>3.6878208579793299E-2</v>
      </c>
    </row>
    <row r="25" spans="1:17" x14ac:dyDescent="0.2">
      <c r="A25" s="6">
        <v>7.5265199999999997</v>
      </c>
      <c r="B25" s="7">
        <v>114.26457000000001</v>
      </c>
      <c r="C25" s="7" t="s">
        <v>33</v>
      </c>
      <c r="D25" s="7" t="s">
        <v>34</v>
      </c>
      <c r="E25" s="9">
        <v>39778.400000000001</v>
      </c>
      <c r="F25" s="6">
        <v>7.5265199999999997</v>
      </c>
      <c r="G25">
        <v>114.26457000000001</v>
      </c>
      <c r="H25" t="s">
        <v>33</v>
      </c>
      <c r="I25" t="s">
        <v>34</v>
      </c>
      <c r="J25">
        <v>-252.41406000000001</v>
      </c>
      <c r="K25" s="14"/>
      <c r="L25" s="7">
        <v>21</v>
      </c>
      <c r="M25" s="7">
        <v>0</v>
      </c>
      <c r="N25" s="7">
        <f>F25-A25</f>
        <v>0</v>
      </c>
      <c r="O25" s="7">
        <f>G25-B25</f>
        <v>0</v>
      </c>
      <c r="P25" s="7">
        <f t="shared" si="0"/>
        <v>0</v>
      </c>
      <c r="Q25" s="8">
        <v>3.6878208579793299E-2</v>
      </c>
    </row>
    <row r="26" spans="1:17" x14ac:dyDescent="0.2">
      <c r="A26" s="6">
        <v>8.6118000000000006</v>
      </c>
      <c r="B26" s="7">
        <v>124.10169999999999</v>
      </c>
      <c r="C26" s="7" t="s">
        <v>35</v>
      </c>
      <c r="D26" s="7" t="s">
        <v>36</v>
      </c>
      <c r="E26" s="9">
        <v>42632.9</v>
      </c>
      <c r="F26" s="6">
        <v>8.6398499999999991</v>
      </c>
      <c r="G26">
        <v>123.73719</v>
      </c>
      <c r="H26" t="s">
        <v>35</v>
      </c>
      <c r="I26" t="s">
        <v>36</v>
      </c>
      <c r="J26" s="1">
        <v>16307.1</v>
      </c>
      <c r="K26" s="14"/>
      <c r="L26" s="7">
        <v>22</v>
      </c>
      <c r="M26" s="7">
        <f t="shared" si="1"/>
        <v>0.38250036943299659</v>
      </c>
      <c r="N26" s="7">
        <f>F26-A26</f>
        <v>2.8049999999998576E-2</v>
      </c>
      <c r="O26" s="7">
        <f>G26-B26</f>
        <v>-0.36450999999999567</v>
      </c>
      <c r="P26" s="7">
        <f t="shared" si="0"/>
        <v>4.657420302270654E-2</v>
      </c>
      <c r="Q26" s="8">
        <v>3.6878208579793299E-2</v>
      </c>
    </row>
    <row r="27" spans="1:17" x14ac:dyDescent="0.2">
      <c r="A27" s="6">
        <v>8.7904599999999995</v>
      </c>
      <c r="B27" s="7">
        <v>122.37041000000001</v>
      </c>
      <c r="C27" s="7" t="s">
        <v>37</v>
      </c>
      <c r="D27" s="7" t="s">
        <v>38</v>
      </c>
      <c r="E27" s="9">
        <v>16107.3</v>
      </c>
      <c r="F27" s="6">
        <v>8.7389600000000005</v>
      </c>
      <c r="G27">
        <v>122.53925</v>
      </c>
      <c r="H27" t="s">
        <v>37</v>
      </c>
      <c r="I27" t="s">
        <v>38</v>
      </c>
      <c r="J27" s="1">
        <v>14868.3</v>
      </c>
      <c r="K27" s="14"/>
      <c r="L27" s="7">
        <v>23</v>
      </c>
      <c r="M27" s="7">
        <f t="shared" si="1"/>
        <v>0.92307835577657338</v>
      </c>
      <c r="N27" s="7">
        <f>F27-A27</f>
        <v>-5.1499999999998991E-2</v>
      </c>
      <c r="O27" s="7">
        <f>G27-B27</f>
        <v>0.16883999999998878</v>
      </c>
      <c r="P27" s="7">
        <f t="shared" si="0"/>
        <v>5.430318832280713E-2</v>
      </c>
      <c r="Q27" s="8">
        <v>3.6878208579793299E-2</v>
      </c>
    </row>
    <row r="28" spans="1:17" x14ac:dyDescent="0.2">
      <c r="A28" s="6"/>
      <c r="B28" s="7"/>
      <c r="C28" s="7"/>
      <c r="D28" s="7"/>
      <c r="E28" s="7"/>
      <c r="F28" s="6"/>
      <c r="K28" s="14"/>
      <c r="L28" s="7">
        <v>24</v>
      </c>
      <c r="M28" s="7">
        <v>0</v>
      </c>
      <c r="N28" s="7">
        <f>F28-A28</f>
        <v>0</v>
      </c>
      <c r="O28" s="7">
        <f>G28-B28</f>
        <v>0</v>
      </c>
      <c r="P28" s="7">
        <f t="shared" si="0"/>
        <v>0</v>
      </c>
      <c r="Q28" s="8">
        <v>3.6878208579793299E-2</v>
      </c>
    </row>
    <row r="29" spans="1:17" x14ac:dyDescent="0.2">
      <c r="A29" s="6">
        <v>9.5628799999999998</v>
      </c>
      <c r="B29" s="7">
        <v>126.56988</v>
      </c>
      <c r="C29" s="7" t="s">
        <v>39</v>
      </c>
      <c r="D29" s="7" t="s">
        <v>40</v>
      </c>
      <c r="E29" s="9">
        <v>15346.2</v>
      </c>
      <c r="F29" s="6">
        <v>9.5854900000000001</v>
      </c>
      <c r="G29">
        <v>127.27131</v>
      </c>
      <c r="H29" t="s">
        <v>39</v>
      </c>
      <c r="I29" t="s">
        <v>40</v>
      </c>
      <c r="J29" s="1">
        <v>34988.800000000003</v>
      </c>
      <c r="K29" s="14"/>
      <c r="L29" s="7">
        <v>25</v>
      </c>
      <c r="M29" s="7">
        <f t="shared" si="1"/>
        <v>2.2799650727867484</v>
      </c>
      <c r="N29" s="7">
        <f>F29-A29</f>
        <v>2.2610000000000241E-2</v>
      </c>
      <c r="O29" s="7">
        <f>G29-B29</f>
        <v>0.701430000000002</v>
      </c>
      <c r="P29" s="7">
        <f t="shared" si="0"/>
        <v>7.5033473750984223E-2</v>
      </c>
      <c r="Q29" s="8">
        <v>3.6878208579793299E-2</v>
      </c>
    </row>
    <row r="30" spans="1:17" x14ac:dyDescent="0.2">
      <c r="A30" s="6">
        <v>8.6602399999999999</v>
      </c>
      <c r="B30" s="7">
        <v>126.99124</v>
      </c>
      <c r="C30" s="7" t="s">
        <v>41</v>
      </c>
      <c r="D30" s="7" t="s">
        <v>42</v>
      </c>
      <c r="E30" s="9">
        <v>17200.7</v>
      </c>
      <c r="F30" s="6">
        <v>8.6602399999999999</v>
      </c>
      <c r="G30">
        <v>126.99124</v>
      </c>
      <c r="H30" t="s">
        <v>41</v>
      </c>
      <c r="I30" t="s">
        <v>42</v>
      </c>
      <c r="J30" s="1">
        <v>13079.7</v>
      </c>
      <c r="K30" s="14"/>
      <c r="L30" s="7">
        <v>26</v>
      </c>
      <c r="M30" s="7">
        <f t="shared" si="1"/>
        <v>0.76041672722621756</v>
      </c>
      <c r="N30" s="7">
        <f>F30-A30</f>
        <v>0</v>
      </c>
      <c r="O30" s="7">
        <f>G30-B30</f>
        <v>0</v>
      </c>
      <c r="P30" s="7">
        <f t="shared" si="0"/>
        <v>0</v>
      </c>
      <c r="Q30" s="8">
        <v>3.6878208579793299E-2</v>
      </c>
    </row>
    <row r="31" spans="1:17" x14ac:dyDescent="0.2">
      <c r="A31" s="6">
        <v>8.4497300000000006</v>
      </c>
      <c r="B31" s="7">
        <v>128.63750999999999</v>
      </c>
      <c r="C31" s="7" t="s">
        <v>43</v>
      </c>
      <c r="D31" s="7" t="s">
        <v>44</v>
      </c>
      <c r="E31" s="9">
        <v>14106.6</v>
      </c>
      <c r="F31" s="6">
        <v>8.4414700000000007</v>
      </c>
      <c r="G31">
        <v>128.59925000000001</v>
      </c>
      <c r="H31" t="s">
        <v>43</v>
      </c>
      <c r="I31" t="s">
        <v>44</v>
      </c>
      <c r="J31" s="1">
        <v>63296.1</v>
      </c>
      <c r="K31" s="14"/>
      <c r="L31" s="7">
        <v>27</v>
      </c>
      <c r="M31" s="7">
        <f t="shared" si="1"/>
        <v>4.4869848156182206</v>
      </c>
      <c r="N31" s="7">
        <f>F31-A31</f>
        <v>-8.2599999999999341E-3</v>
      </c>
      <c r="O31" s="7">
        <f>G31-B31</f>
        <v>-3.8259999999979755E-2</v>
      </c>
      <c r="P31" s="7">
        <f t="shared" si="0"/>
        <v>9.1354946418014376E-3</v>
      </c>
      <c r="Q31" s="8">
        <v>3.6878208579793299E-2</v>
      </c>
    </row>
    <row r="32" spans="1:17" x14ac:dyDescent="0.2">
      <c r="A32" s="6">
        <v>9.1461199999999998</v>
      </c>
      <c r="B32" s="7">
        <v>117.63795</v>
      </c>
      <c r="C32" s="7" t="s">
        <v>45</v>
      </c>
      <c r="D32" s="7" t="s">
        <v>46</v>
      </c>
      <c r="E32" s="7">
        <v>9964.5800799999997</v>
      </c>
      <c r="F32" s="6">
        <v>9.1051800000000007</v>
      </c>
      <c r="G32">
        <v>117.69331</v>
      </c>
      <c r="H32" t="s">
        <v>45</v>
      </c>
      <c r="I32" t="s">
        <v>46</v>
      </c>
      <c r="J32" s="1">
        <v>26271.7</v>
      </c>
      <c r="K32" s="14"/>
      <c r="L32" s="7">
        <v>28</v>
      </c>
      <c r="M32" s="7">
        <f t="shared" si="1"/>
        <v>2.6365084919865485</v>
      </c>
      <c r="N32" s="7">
        <f>F32-A32</f>
        <v>-4.0939999999999088E-2</v>
      </c>
      <c r="O32" s="7">
        <f>G32-B32</f>
        <v>5.5359999999993192E-2</v>
      </c>
      <c r="P32" s="7">
        <f t="shared" si="0"/>
        <v>4.1327582154758548E-2</v>
      </c>
      <c r="Q32" s="8">
        <v>3.6878208579793299E-2</v>
      </c>
    </row>
    <row r="33" spans="1:17" x14ac:dyDescent="0.2">
      <c r="A33" s="6">
        <v>9.0345399999999998</v>
      </c>
      <c r="B33" s="7">
        <v>123.87833000000001</v>
      </c>
      <c r="C33" s="7" t="s">
        <v>47</v>
      </c>
      <c r="D33" s="7" t="s">
        <v>48</v>
      </c>
      <c r="E33" s="9">
        <v>15691.2</v>
      </c>
      <c r="F33" s="6">
        <v>9.0832800000000002</v>
      </c>
      <c r="G33">
        <v>124.02676</v>
      </c>
      <c r="H33" t="s">
        <v>47</v>
      </c>
      <c r="I33" t="s">
        <v>48</v>
      </c>
      <c r="J33" s="1">
        <v>74998.399999999994</v>
      </c>
      <c r="K33" s="14"/>
      <c r="L33" s="7">
        <v>29</v>
      </c>
      <c r="M33" s="7">
        <f t="shared" si="1"/>
        <v>4.7796471907820939</v>
      </c>
      <c r="N33" s="7">
        <f>F33-A33</f>
        <v>4.874000000000045E-2</v>
      </c>
      <c r="O33" s="7">
        <f>G33-B33</f>
        <v>0.14842999999999051</v>
      </c>
      <c r="P33" s="7">
        <f t="shared" si="0"/>
        <v>5.1037270311210949E-2</v>
      </c>
      <c r="Q33" s="8">
        <v>3.6878208579793299E-2</v>
      </c>
    </row>
    <row r="34" spans="1:17" x14ac:dyDescent="0.2">
      <c r="A34" s="6">
        <v>9.28477</v>
      </c>
      <c r="B34" s="7">
        <v>125.93374</v>
      </c>
      <c r="C34" s="7" t="s">
        <v>49</v>
      </c>
      <c r="D34" s="7" t="s">
        <v>50</v>
      </c>
      <c r="E34" s="9">
        <v>17230.7</v>
      </c>
      <c r="F34" s="6">
        <v>9.3368000000000002</v>
      </c>
      <c r="G34">
        <v>126.56413999999999</v>
      </c>
      <c r="H34" t="s">
        <v>49</v>
      </c>
      <c r="I34" t="s">
        <v>50</v>
      </c>
      <c r="J34" s="1">
        <v>36444.800000000003</v>
      </c>
      <c r="K34" s="14"/>
      <c r="L34" s="7">
        <v>30</v>
      </c>
      <c r="M34" s="7">
        <f t="shared" si="1"/>
        <v>2.1151084982037873</v>
      </c>
      <c r="N34" s="7">
        <f>F34-A34</f>
        <v>5.2030000000000243E-2</v>
      </c>
      <c r="O34" s="7">
        <f>G34-B34</f>
        <v>0.63039999999999452</v>
      </c>
      <c r="P34" s="7">
        <f t="shared" si="0"/>
        <v>8.2714652756570001E-2</v>
      </c>
      <c r="Q34" s="8">
        <v>3.6878208579793299E-2</v>
      </c>
    </row>
    <row r="35" spans="1:17" x14ac:dyDescent="0.2">
      <c r="A35" s="6"/>
      <c r="B35" s="7"/>
      <c r="C35" s="7"/>
      <c r="D35" s="7"/>
      <c r="E35" s="7"/>
      <c r="F35" s="6"/>
      <c r="K35" s="14"/>
      <c r="L35" s="7">
        <v>31</v>
      </c>
      <c r="M35" s="7">
        <v>0</v>
      </c>
      <c r="N35" s="7">
        <f>F35-A35</f>
        <v>0</v>
      </c>
      <c r="O35" s="7">
        <f>G35-B35</f>
        <v>0</v>
      </c>
      <c r="P35" s="7">
        <f t="shared" si="0"/>
        <v>0</v>
      </c>
      <c r="Q35" s="8">
        <v>3.6878208579793299E-2</v>
      </c>
    </row>
    <row r="36" spans="1:17" x14ac:dyDescent="0.2">
      <c r="A36" s="6">
        <v>7.3410399999999996</v>
      </c>
      <c r="B36" s="7">
        <v>116.61751</v>
      </c>
      <c r="C36" s="7" t="s">
        <v>51</v>
      </c>
      <c r="D36" s="7" t="s">
        <v>52</v>
      </c>
      <c r="E36" s="9">
        <v>26746</v>
      </c>
      <c r="F36" s="6">
        <v>7.3410399999999996</v>
      </c>
      <c r="G36">
        <v>116.61751</v>
      </c>
      <c r="H36" t="s">
        <v>51</v>
      </c>
      <c r="I36" t="s">
        <v>52</v>
      </c>
      <c r="J36" s="1">
        <v>64503.7</v>
      </c>
      <c r="K36" s="14"/>
      <c r="L36" s="7">
        <v>32</v>
      </c>
      <c r="M36" s="7">
        <f t="shared" si="1"/>
        <v>2.411713901144096</v>
      </c>
      <c r="N36" s="7">
        <f>F36-A36</f>
        <v>0</v>
      </c>
      <c r="O36" s="7">
        <f>G36-B36</f>
        <v>0</v>
      </c>
      <c r="P36" s="7">
        <f t="shared" si="0"/>
        <v>0</v>
      </c>
      <c r="Q36" s="8">
        <v>3.6878208579793299E-2</v>
      </c>
    </row>
    <row r="37" spans="1:17" x14ac:dyDescent="0.2">
      <c r="A37" s="6">
        <v>8.1382200000000005</v>
      </c>
      <c r="B37" s="7">
        <v>108.13189</v>
      </c>
      <c r="C37" s="7" t="s">
        <v>53</v>
      </c>
      <c r="D37" s="7" t="s">
        <v>54</v>
      </c>
      <c r="E37" s="9">
        <v>21977.3</v>
      </c>
      <c r="F37" s="6">
        <v>8.1264699999999994</v>
      </c>
      <c r="G37">
        <v>107.99037</v>
      </c>
      <c r="H37" t="s">
        <v>53</v>
      </c>
      <c r="I37" t="s">
        <v>54</v>
      </c>
      <c r="J37" s="1">
        <v>49361.4</v>
      </c>
      <c r="K37" s="14"/>
      <c r="L37" s="7">
        <v>33</v>
      </c>
      <c r="M37" s="7">
        <f t="shared" si="1"/>
        <v>2.2460174816742731</v>
      </c>
      <c r="N37" s="7">
        <f>F37-A37</f>
        <v>-1.1750000000001037E-2</v>
      </c>
      <c r="O37" s="7">
        <f>G37-B37</f>
        <v>-0.14151999999999987</v>
      </c>
      <c r="P37" s="7">
        <f t="shared" si="0"/>
        <v>1.8612707481761592E-2</v>
      </c>
      <c r="Q37" s="8">
        <v>3.6878208579793299E-2</v>
      </c>
    </row>
    <row r="38" spans="1:17" x14ac:dyDescent="0.2">
      <c r="A38" s="6">
        <v>7.8230700000000004</v>
      </c>
      <c r="B38" s="7">
        <v>121.86709999999999</v>
      </c>
      <c r="C38" s="7" t="s">
        <v>55</v>
      </c>
      <c r="D38" s="7" t="s">
        <v>56</v>
      </c>
      <c r="E38" s="9">
        <v>14603.4</v>
      </c>
      <c r="F38" s="6">
        <v>7.8288700000000002</v>
      </c>
      <c r="G38">
        <v>121.86802</v>
      </c>
      <c r="H38" t="s">
        <v>55</v>
      </c>
      <c r="I38" t="s">
        <v>56</v>
      </c>
      <c r="J38" s="1">
        <v>131606</v>
      </c>
      <c r="K38" s="14"/>
      <c r="L38" s="7">
        <v>34</v>
      </c>
      <c r="M38" s="7">
        <f t="shared" si="1"/>
        <v>9.0120109015708678</v>
      </c>
      <c r="N38" s="7">
        <f>F38-A38</f>
        <v>5.7999999999998053E-3</v>
      </c>
      <c r="O38" s="7">
        <f>G38-B38</f>
        <v>9.2000000000780346E-4</v>
      </c>
      <c r="P38" s="7">
        <f t="shared" si="0"/>
        <v>5.8007590835681055E-3</v>
      </c>
      <c r="Q38" s="8">
        <v>3.6878208579793299E-2</v>
      </c>
    </row>
    <row r="39" spans="1:17" x14ac:dyDescent="0.2">
      <c r="A39" s="6">
        <v>8.0192300000000003</v>
      </c>
      <c r="B39" s="7">
        <v>128.72472999999999</v>
      </c>
      <c r="C39" s="7" t="s">
        <v>57</v>
      </c>
      <c r="D39" s="7" t="s">
        <v>58</v>
      </c>
      <c r="E39" s="9">
        <v>30221</v>
      </c>
      <c r="F39" s="6">
        <v>8.0117799999999999</v>
      </c>
      <c r="G39">
        <v>128.63996</v>
      </c>
      <c r="H39" t="s">
        <v>57</v>
      </c>
      <c r="I39" t="s">
        <v>58</v>
      </c>
      <c r="J39" s="1">
        <v>218070</v>
      </c>
      <c r="K39" s="14"/>
      <c r="L39" s="7">
        <v>35</v>
      </c>
      <c r="M39" s="7">
        <f t="shared" si="1"/>
        <v>7.2158432877800207</v>
      </c>
      <c r="N39" s="7">
        <f>F39-A39</f>
        <v>-7.4500000000004007E-3</v>
      </c>
      <c r="O39" s="7">
        <f>G39-B39</f>
        <v>-8.4769999999991796E-2</v>
      </c>
      <c r="P39" s="7">
        <f t="shared" si="0"/>
        <v>1.1413376098753231E-2</v>
      </c>
      <c r="Q39" s="8">
        <v>3.6878208579793299E-2</v>
      </c>
    </row>
    <row r="40" spans="1:17" x14ac:dyDescent="0.2">
      <c r="A40" s="6"/>
      <c r="B40" s="7"/>
      <c r="C40" s="7"/>
      <c r="D40" s="7"/>
      <c r="E40" s="7"/>
      <c r="F40" s="6"/>
      <c r="K40" s="14"/>
      <c r="L40" s="7">
        <v>36</v>
      </c>
      <c r="M40" s="7">
        <v>0</v>
      </c>
      <c r="N40" s="7">
        <f>F40-A40</f>
        <v>0</v>
      </c>
      <c r="O40" s="7">
        <f>G40-B40</f>
        <v>0</v>
      </c>
      <c r="P40" s="7">
        <f t="shared" si="0"/>
        <v>0</v>
      </c>
      <c r="Q40" s="8">
        <v>3.6878208579793299E-2</v>
      </c>
    </row>
    <row r="41" spans="1:17" x14ac:dyDescent="0.2">
      <c r="A41" s="6">
        <v>8.0823199999999993</v>
      </c>
      <c r="B41" s="7">
        <v>111.47691</v>
      </c>
      <c r="C41" s="7" t="s">
        <v>59</v>
      </c>
      <c r="D41" s="7" t="s">
        <v>60</v>
      </c>
      <c r="E41" s="9">
        <v>13978.3</v>
      </c>
      <c r="F41" s="6">
        <v>8.0823199999999993</v>
      </c>
      <c r="G41">
        <v>111.47691</v>
      </c>
      <c r="H41" t="s">
        <v>59</v>
      </c>
      <c r="I41" t="s">
        <v>60</v>
      </c>
      <c r="J41">
        <v>32.921880000000002</v>
      </c>
      <c r="K41" s="14"/>
      <c r="L41" s="7">
        <v>37</v>
      </c>
      <c r="M41" s="7">
        <f t="shared" si="1"/>
        <v>2.3552134379717137E-3</v>
      </c>
      <c r="N41" s="7">
        <f>F41-A41</f>
        <v>0</v>
      </c>
      <c r="O41" s="7">
        <f>G41-B41</f>
        <v>0</v>
      </c>
      <c r="P41" s="7">
        <f t="shared" si="0"/>
        <v>0</v>
      </c>
      <c r="Q41" s="8">
        <v>3.6878208579793299E-2</v>
      </c>
    </row>
    <row r="42" spans="1:17" x14ac:dyDescent="0.2">
      <c r="A42" s="6">
        <v>8.7102799999999991</v>
      </c>
      <c r="B42" s="7">
        <v>121.13278</v>
      </c>
      <c r="C42" s="7" t="s">
        <v>61</v>
      </c>
      <c r="D42" s="7" t="s">
        <v>62</v>
      </c>
      <c r="E42" s="9">
        <v>16037.2</v>
      </c>
      <c r="F42" s="6">
        <v>8.7222899999999992</v>
      </c>
      <c r="G42">
        <v>121.16279</v>
      </c>
      <c r="H42" t="s">
        <v>61</v>
      </c>
      <c r="I42" t="s">
        <v>62</v>
      </c>
      <c r="J42" s="1">
        <v>10930.2</v>
      </c>
      <c r="K42" s="14"/>
      <c r="L42" s="7">
        <v>38</v>
      </c>
      <c r="M42" s="7">
        <f t="shared" si="1"/>
        <v>0.68155288953183846</v>
      </c>
      <c r="N42" s="7">
        <f>F42-A42</f>
        <v>1.2010000000000076E-2</v>
      </c>
      <c r="O42" s="7">
        <f>G42-B42</f>
        <v>3.0010000000004311E-2</v>
      </c>
      <c r="P42" s="7">
        <f t="shared" si="0"/>
        <v>1.2393947855320536E-2</v>
      </c>
      <c r="Q42" s="8">
        <v>3.6878208579793299E-2</v>
      </c>
    </row>
    <row r="43" spans="1:17" x14ac:dyDescent="0.2">
      <c r="A43" s="6">
        <v>8.9475700000000007</v>
      </c>
      <c r="B43" s="7">
        <v>121.36208999999999</v>
      </c>
      <c r="C43" s="7" t="s">
        <v>63</v>
      </c>
      <c r="D43" s="7" t="s">
        <v>64</v>
      </c>
      <c r="E43" s="9">
        <v>27737.4</v>
      </c>
      <c r="F43" s="6">
        <v>8.88537</v>
      </c>
      <c r="G43">
        <v>121.28044</v>
      </c>
      <c r="H43" t="s">
        <v>63</v>
      </c>
      <c r="I43" t="s">
        <v>64</v>
      </c>
      <c r="J43" s="1">
        <v>28423</v>
      </c>
      <c r="K43" s="14"/>
      <c r="L43" s="7">
        <v>39</v>
      </c>
      <c r="M43" s="7">
        <f t="shared" si="1"/>
        <v>1.0247175294007369</v>
      </c>
      <c r="N43" s="7">
        <f>F43-A43</f>
        <v>-6.2200000000000699E-2</v>
      </c>
      <c r="O43" s="7">
        <f>G43-B43</f>
        <v>-8.1649999999996226E-2</v>
      </c>
      <c r="P43" s="7">
        <f t="shared" si="0"/>
        <v>6.2755084103920056E-2</v>
      </c>
      <c r="Q43" s="8">
        <v>3.6878208579793299E-2</v>
      </c>
    </row>
    <row r="44" spans="1:17" x14ac:dyDescent="0.2">
      <c r="A44" s="6">
        <v>8.3631399999999996</v>
      </c>
      <c r="B44" s="7">
        <v>122.42952</v>
      </c>
      <c r="C44" s="7" t="s">
        <v>65</v>
      </c>
      <c r="D44" s="7" t="s">
        <v>66</v>
      </c>
      <c r="E44" s="9">
        <v>22227.9</v>
      </c>
      <c r="F44" s="6">
        <v>8.3628900000000002</v>
      </c>
      <c r="G44">
        <v>122.29881</v>
      </c>
      <c r="H44" t="s">
        <v>65</v>
      </c>
      <c r="I44" t="s">
        <v>66</v>
      </c>
      <c r="J44" s="1">
        <v>238359</v>
      </c>
      <c r="K44" s="14"/>
      <c r="L44" s="7">
        <v>40</v>
      </c>
      <c r="M44" s="7">
        <f t="shared" si="1"/>
        <v>10.723415167424722</v>
      </c>
      <c r="N44" s="7">
        <f>F44-A44</f>
        <v>-2.4999999999941735E-4</v>
      </c>
      <c r="O44" s="7">
        <f>G44-B44</f>
        <v>-0.13070999999999344</v>
      </c>
      <c r="P44" s="7">
        <f t="shared" si="0"/>
        <v>1.3334763704557417E-2</v>
      </c>
      <c r="Q44" s="8">
        <v>3.6878208579793299E-2</v>
      </c>
    </row>
    <row r="45" spans="1:17" x14ac:dyDescent="0.2">
      <c r="A45" s="6">
        <v>8.1276399999999995</v>
      </c>
      <c r="B45" s="7">
        <v>122.75036</v>
      </c>
      <c r="C45" s="7" t="s">
        <v>67</v>
      </c>
      <c r="D45" s="7" t="s">
        <v>68</v>
      </c>
      <c r="E45" s="9">
        <v>59749.8</v>
      </c>
      <c r="F45" s="6">
        <v>8.1506299999999996</v>
      </c>
      <c r="G45">
        <v>122.80462</v>
      </c>
      <c r="H45" t="s">
        <v>67</v>
      </c>
      <c r="I45" t="s">
        <v>68</v>
      </c>
      <c r="J45" s="1">
        <v>596689</v>
      </c>
      <c r="K45" s="14"/>
      <c r="L45" s="7">
        <v>41</v>
      </c>
      <c r="M45" s="7">
        <f t="shared" si="1"/>
        <v>9.9864602057245371</v>
      </c>
      <c r="N45" s="7">
        <f>F45-A45</f>
        <v>2.2990000000000066E-2</v>
      </c>
      <c r="O45" s="7">
        <f>G45-B45</f>
        <v>5.4259999999999309E-2</v>
      </c>
      <c r="P45" s="7">
        <f t="shared" si="0"/>
        <v>2.3646797069167787E-2</v>
      </c>
      <c r="Q45" s="8">
        <v>3.6878208579793299E-2</v>
      </c>
    </row>
    <row r="46" spans="1:17" x14ac:dyDescent="0.2">
      <c r="A46" s="6"/>
      <c r="B46" s="7"/>
      <c r="C46" s="7"/>
      <c r="D46" s="7"/>
      <c r="E46" s="7"/>
      <c r="F46" s="6"/>
      <c r="K46" s="14"/>
      <c r="L46" s="7">
        <v>42</v>
      </c>
      <c r="M46" s="7">
        <v>0</v>
      </c>
      <c r="N46" s="7">
        <f>F46-A46</f>
        <v>0</v>
      </c>
      <c r="O46" s="7">
        <f>G46-B46</f>
        <v>0</v>
      </c>
      <c r="P46" s="7">
        <f t="shared" si="0"/>
        <v>0</v>
      </c>
      <c r="Q46" s="8">
        <v>3.6878208579793299E-2</v>
      </c>
    </row>
    <row r="47" spans="1:17" x14ac:dyDescent="0.2">
      <c r="A47" s="6">
        <v>8.2649000000000008</v>
      </c>
      <c r="B47" s="7">
        <v>123.06572</v>
      </c>
      <c r="C47" s="7" t="s">
        <v>69</v>
      </c>
      <c r="D47" s="7" t="s">
        <v>70</v>
      </c>
      <c r="E47" s="9">
        <v>31030</v>
      </c>
      <c r="F47" s="6">
        <v>8.2124600000000001</v>
      </c>
      <c r="G47">
        <v>122.72727999999999</v>
      </c>
      <c r="H47" t="s">
        <v>69</v>
      </c>
      <c r="I47" t="s">
        <v>70</v>
      </c>
      <c r="J47" s="1">
        <v>75442.899999999994</v>
      </c>
      <c r="K47" s="14"/>
      <c r="L47" s="7">
        <v>43</v>
      </c>
      <c r="M47" s="7">
        <f t="shared" si="1"/>
        <v>2.4312890750886238</v>
      </c>
      <c r="N47" s="7">
        <f>F47-A47</f>
        <v>-5.2440000000000708E-2</v>
      </c>
      <c r="O47" s="7">
        <f>G47-B47</f>
        <v>-0.33844000000000563</v>
      </c>
      <c r="P47" s="7">
        <f t="shared" si="0"/>
        <v>6.2782519509609627E-2</v>
      </c>
      <c r="Q47" s="8">
        <v>3.6878208579793299E-2</v>
      </c>
    </row>
    <row r="48" spans="1:17" x14ac:dyDescent="0.2">
      <c r="A48" s="6">
        <v>8.6700199999999992</v>
      </c>
      <c r="B48" s="7">
        <v>117.56238999999999</v>
      </c>
      <c r="C48" s="7" t="s">
        <v>71</v>
      </c>
      <c r="D48" s="7" t="s">
        <v>72</v>
      </c>
      <c r="E48" s="9">
        <v>21818.799999999999</v>
      </c>
      <c r="F48" s="6">
        <v>8.6565700000000003</v>
      </c>
      <c r="G48">
        <v>117.43034</v>
      </c>
      <c r="H48" t="s">
        <v>71</v>
      </c>
      <c r="I48" t="s">
        <v>72</v>
      </c>
      <c r="J48" s="1">
        <v>62111.9</v>
      </c>
      <c r="K48" s="14"/>
      <c r="L48" s="7">
        <v>44</v>
      </c>
      <c r="M48" s="7">
        <f t="shared" si="1"/>
        <v>2.8467147597484739</v>
      </c>
      <c r="N48" s="7">
        <f>F48-A48</f>
        <v>-1.3449999999998852E-2</v>
      </c>
      <c r="O48" s="7">
        <f>G48-B48</f>
        <v>-0.13204999999999245</v>
      </c>
      <c r="P48" s="7">
        <f t="shared" si="0"/>
        <v>1.9034682944823335E-2</v>
      </c>
      <c r="Q48" s="8">
        <v>3.6878208579793299E-2</v>
      </c>
    </row>
    <row r="49" spans="1:17" x14ac:dyDescent="0.2">
      <c r="A49" s="6"/>
      <c r="B49" s="7"/>
      <c r="C49" s="7"/>
      <c r="D49" s="7"/>
      <c r="E49" s="7"/>
      <c r="F49" s="6"/>
      <c r="K49" s="14"/>
      <c r="L49" s="7">
        <v>45</v>
      </c>
      <c r="M49" s="7">
        <v>0</v>
      </c>
      <c r="N49" s="7">
        <f>F49-A49</f>
        <v>0</v>
      </c>
      <c r="O49" s="7">
        <f>G49-B49</f>
        <v>0</v>
      </c>
      <c r="P49" s="7">
        <f t="shared" si="0"/>
        <v>0</v>
      </c>
      <c r="Q49" s="8">
        <v>3.6878208579793299E-2</v>
      </c>
    </row>
    <row r="50" spans="1:17" x14ac:dyDescent="0.2">
      <c r="A50" s="6"/>
      <c r="B50" s="7"/>
      <c r="C50" s="7"/>
      <c r="D50" s="7"/>
      <c r="E50" s="7"/>
      <c r="F50" s="6"/>
      <c r="K50" s="14"/>
      <c r="L50" s="7">
        <v>46</v>
      </c>
      <c r="M50" s="7">
        <v>0</v>
      </c>
      <c r="N50" s="7">
        <f>F50-A50</f>
        <v>0</v>
      </c>
      <c r="O50" s="7">
        <f>G50-B50</f>
        <v>0</v>
      </c>
      <c r="P50" s="7">
        <f t="shared" si="0"/>
        <v>0</v>
      </c>
      <c r="Q50" s="8">
        <v>3.6878208579793299E-2</v>
      </c>
    </row>
    <row r="51" spans="1:17" x14ac:dyDescent="0.2">
      <c r="A51" s="6"/>
      <c r="B51" s="7"/>
      <c r="C51" s="7"/>
      <c r="D51" s="7"/>
      <c r="E51" s="7"/>
      <c r="F51" s="6"/>
      <c r="K51" s="14"/>
      <c r="L51" s="7">
        <v>47</v>
      </c>
      <c r="M51" s="7">
        <v>0</v>
      </c>
      <c r="N51" s="7">
        <f>F51-A51</f>
        <v>0</v>
      </c>
      <c r="O51" s="7">
        <f>G51-B51</f>
        <v>0</v>
      </c>
      <c r="P51" s="7">
        <f t="shared" si="0"/>
        <v>0</v>
      </c>
      <c r="Q51" s="8">
        <v>3.6878208579793299E-2</v>
      </c>
    </row>
    <row r="52" spans="1:17" x14ac:dyDescent="0.2">
      <c r="A52" s="6"/>
      <c r="B52" s="7"/>
      <c r="C52" s="7"/>
      <c r="D52" s="7"/>
      <c r="E52" s="7"/>
      <c r="F52" s="6"/>
      <c r="K52" s="14"/>
      <c r="L52" s="7">
        <v>48</v>
      </c>
      <c r="M52" s="7">
        <v>0</v>
      </c>
      <c r="N52" s="7">
        <f>F52-A52</f>
        <v>0</v>
      </c>
      <c r="O52" s="7">
        <f>G52-B52</f>
        <v>0</v>
      </c>
      <c r="P52" s="7">
        <f t="shared" si="0"/>
        <v>0</v>
      </c>
      <c r="Q52" s="8">
        <v>3.6878208579793299E-2</v>
      </c>
    </row>
    <row r="53" spans="1:17" x14ac:dyDescent="0.2">
      <c r="A53" s="6">
        <v>7.6085700000000003</v>
      </c>
      <c r="B53" s="7">
        <v>127.67355000000001</v>
      </c>
      <c r="C53" s="7" t="s">
        <v>73</v>
      </c>
      <c r="D53" s="7" t="s">
        <v>74</v>
      </c>
      <c r="E53" s="9">
        <v>54945.599999999999</v>
      </c>
      <c r="F53" s="6">
        <v>7.6085700000000003</v>
      </c>
      <c r="G53">
        <v>127.67355000000001</v>
      </c>
      <c r="H53" t="s">
        <v>73</v>
      </c>
      <c r="I53" t="s">
        <v>74</v>
      </c>
      <c r="J53">
        <v>-9124.28125</v>
      </c>
      <c r="K53" s="14"/>
      <c r="L53" s="7">
        <v>49</v>
      </c>
      <c r="M53" s="7">
        <v>0</v>
      </c>
      <c r="N53" s="7">
        <f>F53-A53</f>
        <v>0</v>
      </c>
      <c r="O53" s="7">
        <f>G53-B53</f>
        <v>0</v>
      </c>
      <c r="P53" s="7">
        <f t="shared" si="0"/>
        <v>0</v>
      </c>
      <c r="Q53" s="8">
        <v>3.6878208579793299E-2</v>
      </c>
    </row>
    <row r="54" spans="1:17" x14ac:dyDescent="0.2">
      <c r="A54" s="6"/>
      <c r="B54" s="7"/>
      <c r="C54" s="7"/>
      <c r="D54" s="7"/>
      <c r="E54" s="7"/>
      <c r="F54" s="6"/>
      <c r="K54" s="14"/>
      <c r="L54" s="7">
        <v>50</v>
      </c>
      <c r="M54" s="7">
        <v>0</v>
      </c>
      <c r="N54" s="7">
        <f>F54-A54</f>
        <v>0</v>
      </c>
      <c r="O54" s="7">
        <f>G54-B54</f>
        <v>0</v>
      </c>
      <c r="P54" s="7">
        <f t="shared" si="0"/>
        <v>0</v>
      </c>
      <c r="Q54" s="8">
        <v>3.6878208579793299E-2</v>
      </c>
    </row>
    <row r="55" spans="1:17" x14ac:dyDescent="0.2">
      <c r="A55" s="6"/>
      <c r="B55" s="7"/>
      <c r="C55" s="7"/>
      <c r="D55" s="7"/>
      <c r="E55" s="7"/>
      <c r="F55" s="6"/>
      <c r="K55" s="14"/>
      <c r="L55" s="7">
        <v>51</v>
      </c>
      <c r="M55" s="7">
        <v>0</v>
      </c>
      <c r="N55" s="7">
        <f>F55-A55</f>
        <v>0</v>
      </c>
      <c r="O55" s="7">
        <f>G55-B55</f>
        <v>0</v>
      </c>
      <c r="P55" s="7">
        <f t="shared" si="0"/>
        <v>0</v>
      </c>
      <c r="Q55" s="8">
        <v>3.6878208579793299E-2</v>
      </c>
    </row>
    <row r="56" spans="1:17" x14ac:dyDescent="0.2">
      <c r="A56" s="6">
        <v>8.0194200000000002</v>
      </c>
      <c r="B56" s="7">
        <v>121.92386999999999</v>
      </c>
      <c r="C56" s="7" t="s">
        <v>75</v>
      </c>
      <c r="D56" s="7" t="s">
        <v>76</v>
      </c>
      <c r="E56" s="9">
        <v>47143.4</v>
      </c>
      <c r="F56" s="6">
        <v>8.0234199999999998</v>
      </c>
      <c r="G56">
        <v>122.02983999999999</v>
      </c>
      <c r="H56" t="s">
        <v>75</v>
      </c>
      <c r="I56" t="s">
        <v>76</v>
      </c>
      <c r="J56" s="1">
        <v>251791</v>
      </c>
      <c r="K56" s="14"/>
      <c r="L56" s="7">
        <v>52</v>
      </c>
      <c r="M56" s="7">
        <f t="shared" si="1"/>
        <v>5.340959710160913</v>
      </c>
      <c r="N56" s="7">
        <f>F56-A56</f>
        <v>3.9999999999995595E-3</v>
      </c>
      <c r="O56" s="7">
        <f>G56-B56</f>
        <v>0.10596999999999923</v>
      </c>
      <c r="P56" s="7">
        <f t="shared" si="0"/>
        <v>1.1525327931282249E-2</v>
      </c>
      <c r="Q56" s="8">
        <v>3.6878208579793299E-2</v>
      </c>
    </row>
    <row r="57" spans="1:17" x14ac:dyDescent="0.2">
      <c r="A57" s="6"/>
      <c r="B57" s="7"/>
      <c r="C57" s="7"/>
      <c r="D57" s="7"/>
      <c r="E57" s="7"/>
      <c r="F57" s="6"/>
      <c r="K57" s="14"/>
      <c r="L57" s="7">
        <v>53</v>
      </c>
      <c r="M57" s="7">
        <v>0</v>
      </c>
      <c r="N57" s="7">
        <f>F57-A57</f>
        <v>0</v>
      </c>
      <c r="O57" s="7">
        <f>G57-B57</f>
        <v>0</v>
      </c>
      <c r="P57" s="7">
        <f t="shared" si="0"/>
        <v>0</v>
      </c>
      <c r="Q57" s="8">
        <v>3.6878208579793299E-2</v>
      </c>
    </row>
    <row r="58" spans="1:17" x14ac:dyDescent="0.2">
      <c r="A58" s="6">
        <v>8.6262699999999999</v>
      </c>
      <c r="B58" s="7">
        <v>121.09565000000001</v>
      </c>
      <c r="C58" s="7" t="s">
        <v>77</v>
      </c>
      <c r="D58" s="7" t="s">
        <v>78</v>
      </c>
      <c r="E58" s="9">
        <v>10433.700000000001</v>
      </c>
      <c r="F58" s="6">
        <v>8.6262699999999999</v>
      </c>
      <c r="G58">
        <v>121.09565000000001</v>
      </c>
      <c r="H58" t="s">
        <v>77</v>
      </c>
      <c r="I58" t="s">
        <v>78</v>
      </c>
      <c r="J58">
        <v>3774.6328100000001</v>
      </c>
      <c r="K58" s="14"/>
      <c r="L58" s="7">
        <v>54</v>
      </c>
      <c r="M58" s="7">
        <f t="shared" si="1"/>
        <v>0.36177317825891103</v>
      </c>
      <c r="N58" s="7">
        <f>F58-A58</f>
        <v>0</v>
      </c>
      <c r="O58" s="7">
        <f>G58-B58</f>
        <v>0</v>
      </c>
      <c r="P58" s="7">
        <f t="shared" si="0"/>
        <v>0</v>
      </c>
      <c r="Q58" s="8">
        <v>3.6878208579793299E-2</v>
      </c>
    </row>
    <row r="59" spans="1:17" x14ac:dyDescent="0.2">
      <c r="A59" s="6">
        <v>8.8961500000000004</v>
      </c>
      <c r="B59" s="7">
        <v>121.78245</v>
      </c>
      <c r="C59" s="7" t="s">
        <v>79</v>
      </c>
      <c r="D59" s="7" t="s">
        <v>80</v>
      </c>
      <c r="E59" s="9">
        <v>12754</v>
      </c>
      <c r="F59" s="6">
        <v>8.8827200000000008</v>
      </c>
      <c r="G59">
        <v>121.7325</v>
      </c>
      <c r="H59" t="s">
        <v>79</v>
      </c>
      <c r="I59" t="s">
        <v>80</v>
      </c>
      <c r="J59" s="1">
        <v>31313.1</v>
      </c>
      <c r="K59" s="14"/>
      <c r="L59" s="7">
        <v>55</v>
      </c>
      <c r="M59" s="7">
        <f t="shared" si="1"/>
        <v>2.4551591657519207</v>
      </c>
      <c r="N59" s="7">
        <f>F59-A59</f>
        <v>-1.3429999999999609E-2</v>
      </c>
      <c r="O59" s="7">
        <f>G59-B59</f>
        <v>-4.9949999999995498E-2</v>
      </c>
      <c r="P59" s="7">
        <f t="shared" si="0"/>
        <v>1.4363944653540852E-2</v>
      </c>
      <c r="Q59" s="8">
        <v>3.6878208579793299E-2</v>
      </c>
    </row>
    <row r="60" spans="1:17" x14ac:dyDescent="0.2">
      <c r="A60" s="6">
        <v>8.5316200000000002</v>
      </c>
      <c r="B60" s="7">
        <v>113.41275</v>
      </c>
      <c r="C60" s="7" t="s">
        <v>81</v>
      </c>
      <c r="D60" s="7" t="s">
        <v>82</v>
      </c>
      <c r="E60" s="7">
        <v>8655.4433599999993</v>
      </c>
      <c r="F60" s="6">
        <v>8.5316200000000002</v>
      </c>
      <c r="G60">
        <v>113.41275</v>
      </c>
      <c r="H60" t="s">
        <v>81</v>
      </c>
      <c r="I60" t="s">
        <v>82</v>
      </c>
      <c r="J60">
        <v>1962.3593800000001</v>
      </c>
      <c r="K60" s="14"/>
      <c r="L60" s="7">
        <v>56</v>
      </c>
      <c r="M60" s="7">
        <f t="shared" si="1"/>
        <v>0.22671968360035577</v>
      </c>
      <c r="N60" s="7">
        <f>F60-A60</f>
        <v>0</v>
      </c>
      <c r="O60" s="7">
        <f>G60-B60</f>
        <v>0</v>
      </c>
      <c r="P60" s="7">
        <f t="shared" si="0"/>
        <v>0</v>
      </c>
      <c r="Q60" s="8">
        <v>3.6878208579793299E-2</v>
      </c>
    </row>
    <row r="61" spans="1:17" x14ac:dyDescent="0.2">
      <c r="A61" s="6">
        <v>8.9085099999999997</v>
      </c>
      <c r="B61" s="7">
        <v>119.17917</v>
      </c>
      <c r="C61" s="7" t="s">
        <v>83</v>
      </c>
      <c r="D61" s="7" t="s">
        <v>84</v>
      </c>
      <c r="E61" s="9">
        <v>18940.900000000001</v>
      </c>
      <c r="F61" s="6">
        <v>8.8650699999999993</v>
      </c>
      <c r="G61">
        <v>119.06569</v>
      </c>
      <c r="H61" t="s">
        <v>83</v>
      </c>
      <c r="I61" t="s">
        <v>84</v>
      </c>
      <c r="J61" s="1">
        <v>24728.400000000001</v>
      </c>
      <c r="K61" s="14"/>
      <c r="L61" s="7">
        <v>57</v>
      </c>
      <c r="M61" s="7">
        <f t="shared" si="1"/>
        <v>1.3055557022105602</v>
      </c>
      <c r="N61" s="7">
        <f>F61-A61</f>
        <v>-4.3440000000000367E-2</v>
      </c>
      <c r="O61" s="7">
        <f>G61-B61</f>
        <v>-0.11347999999999558</v>
      </c>
      <c r="P61" s="7">
        <f t="shared" si="0"/>
        <v>4.495568149857837E-2</v>
      </c>
      <c r="Q61" s="8">
        <v>3.6878208579793299E-2</v>
      </c>
    </row>
    <row r="62" spans="1:17" x14ac:dyDescent="0.2">
      <c r="A62" s="6">
        <v>8.04312</v>
      </c>
      <c r="B62" s="7">
        <v>124.26809</v>
      </c>
      <c r="C62" s="7" t="s">
        <v>85</v>
      </c>
      <c r="D62" s="7" t="s">
        <v>86</v>
      </c>
      <c r="E62" s="9">
        <v>17996.400000000001</v>
      </c>
      <c r="F62" s="6">
        <v>8.0024300000000004</v>
      </c>
      <c r="G62">
        <v>123.82958000000001</v>
      </c>
      <c r="H62" t="s">
        <v>85</v>
      </c>
      <c r="I62" t="s">
        <v>86</v>
      </c>
      <c r="J62" s="1">
        <v>26415</v>
      </c>
      <c r="K62" s="14"/>
      <c r="L62" s="7">
        <v>58</v>
      </c>
      <c r="M62" s="7">
        <f t="shared" si="1"/>
        <v>1.4677935587117423</v>
      </c>
      <c r="N62" s="7">
        <f>F62-A62</f>
        <v>-4.0689999999999671E-2</v>
      </c>
      <c r="O62" s="7">
        <f>G62-B62</f>
        <v>-0.43850999999999374</v>
      </c>
      <c r="P62" s="7">
        <f t="shared" si="0"/>
        <v>6.0467113980413482E-2</v>
      </c>
      <c r="Q62" s="8">
        <v>3.6878208579793299E-2</v>
      </c>
    </row>
    <row r="63" spans="1:17" x14ac:dyDescent="0.2">
      <c r="A63" s="6"/>
      <c r="B63" s="7"/>
      <c r="C63" s="7"/>
      <c r="D63" s="7"/>
      <c r="E63" s="7"/>
      <c r="F63" s="6"/>
      <c r="K63" s="14"/>
      <c r="L63" s="7">
        <v>59</v>
      </c>
      <c r="M63" s="7">
        <v>0</v>
      </c>
      <c r="N63" s="7">
        <f>F63-A63</f>
        <v>0</v>
      </c>
      <c r="O63" s="7">
        <f>G63-B63</f>
        <v>0</v>
      </c>
      <c r="P63" s="7">
        <f t="shared" si="0"/>
        <v>0</v>
      </c>
      <c r="Q63" s="8">
        <v>3.6878208579793299E-2</v>
      </c>
    </row>
    <row r="64" spans="1:17" x14ac:dyDescent="0.2">
      <c r="A64" s="6"/>
      <c r="B64" s="7"/>
      <c r="C64" s="7"/>
      <c r="D64" s="7"/>
      <c r="E64" s="7"/>
      <c r="F64" s="6"/>
      <c r="K64" s="14"/>
      <c r="L64" s="7">
        <v>60</v>
      </c>
      <c r="M64" s="7">
        <v>0</v>
      </c>
      <c r="N64" s="7">
        <f>F64-A64</f>
        <v>0</v>
      </c>
      <c r="O64" s="7">
        <f>G64-B64</f>
        <v>0</v>
      </c>
      <c r="P64" s="7">
        <f t="shared" si="0"/>
        <v>0</v>
      </c>
      <c r="Q64" s="8">
        <v>3.6878208579793299E-2</v>
      </c>
    </row>
    <row r="65" spans="1:17" x14ac:dyDescent="0.2">
      <c r="A65" s="6">
        <v>7.4844900000000001</v>
      </c>
      <c r="B65" s="7">
        <v>115.13825</v>
      </c>
      <c r="C65" s="7" t="s">
        <v>87</v>
      </c>
      <c r="D65" s="7" t="s">
        <v>88</v>
      </c>
      <c r="E65" s="9">
        <v>14153.4</v>
      </c>
      <c r="F65" s="6">
        <v>7.4844900000000001</v>
      </c>
      <c r="G65">
        <v>115.13825</v>
      </c>
      <c r="H65" t="s">
        <v>87</v>
      </c>
      <c r="I65" t="s">
        <v>88</v>
      </c>
      <c r="J65">
        <v>-388.49218999999999</v>
      </c>
      <c r="K65" s="14"/>
      <c r="L65" s="7">
        <v>61</v>
      </c>
      <c r="M65" s="7">
        <v>0</v>
      </c>
      <c r="N65" s="7">
        <f>F65-A65</f>
        <v>0</v>
      </c>
      <c r="O65" s="7">
        <f>G65-B65</f>
        <v>0</v>
      </c>
      <c r="P65" s="7">
        <f t="shared" si="0"/>
        <v>0</v>
      </c>
      <c r="Q65" s="8">
        <v>3.6878208579793299E-2</v>
      </c>
    </row>
    <row r="66" spans="1:17" x14ac:dyDescent="0.2">
      <c r="A66" s="6">
        <v>8.5837800000000009</v>
      </c>
      <c r="B66" s="7">
        <v>121.33772</v>
      </c>
      <c r="C66" s="7" t="s">
        <v>89</v>
      </c>
      <c r="D66" s="7" t="s">
        <v>90</v>
      </c>
      <c r="E66" s="9">
        <v>20485.900000000001</v>
      </c>
      <c r="F66" s="6">
        <v>8.5844799999999992</v>
      </c>
      <c r="G66">
        <v>121.38296</v>
      </c>
      <c r="H66" t="s">
        <v>89</v>
      </c>
      <c r="I66" t="s">
        <v>90</v>
      </c>
      <c r="J66" s="1">
        <v>-14952.4</v>
      </c>
      <c r="K66" s="14"/>
      <c r="L66" s="7">
        <v>62</v>
      </c>
      <c r="M66" s="7">
        <v>0</v>
      </c>
      <c r="N66" s="7">
        <f>F66-A66</f>
        <v>6.9999999999836859E-4</v>
      </c>
      <c r="O66" s="7">
        <f>G66-B66</f>
        <v>4.5239999999992619E-2</v>
      </c>
      <c r="P66" s="7">
        <f t="shared" si="0"/>
        <v>4.6672717587891502E-3</v>
      </c>
      <c r="Q66" s="8">
        <v>3.6878208579793299E-2</v>
      </c>
    </row>
    <row r="67" spans="1:17" x14ac:dyDescent="0.2">
      <c r="A67" s="6">
        <v>9.2020199999999992</v>
      </c>
      <c r="B67" s="7">
        <v>126.28831</v>
      </c>
      <c r="C67" s="7" t="s">
        <v>91</v>
      </c>
      <c r="D67" s="7" t="s">
        <v>92</v>
      </c>
      <c r="E67" s="9">
        <v>22344.1</v>
      </c>
      <c r="F67" s="6">
        <v>9.1761900000000001</v>
      </c>
      <c r="G67">
        <v>126.20722000000001</v>
      </c>
      <c r="H67" t="s">
        <v>91</v>
      </c>
      <c r="I67" t="s">
        <v>92</v>
      </c>
      <c r="J67" s="1">
        <v>122601</v>
      </c>
      <c r="K67" s="14"/>
      <c r="L67" s="7">
        <v>63</v>
      </c>
      <c r="M67" s="7">
        <f t="shared" si="1"/>
        <v>5.4869518127827934</v>
      </c>
      <c r="N67" s="7">
        <f>F67-A67</f>
        <v>-2.5829999999999131E-2</v>
      </c>
      <c r="O67" s="7">
        <f>G67-B67</f>
        <v>-8.1089999999989004E-2</v>
      </c>
      <c r="P67" s="7">
        <f t="shared" si="0"/>
        <v>2.7121971141352109E-2</v>
      </c>
      <c r="Q67" s="8">
        <v>3.6878208579793299E-2</v>
      </c>
    </row>
    <row r="68" spans="1:17" x14ac:dyDescent="0.2">
      <c r="A68" s="6">
        <v>8.7841299999999993</v>
      </c>
      <c r="B68" s="7">
        <v>124.22636</v>
      </c>
      <c r="C68" s="7" t="s">
        <v>93</v>
      </c>
      <c r="D68" s="7" t="s">
        <v>94</v>
      </c>
      <c r="E68" s="9">
        <v>19209.3</v>
      </c>
      <c r="F68" s="6">
        <v>8.7771899999999992</v>
      </c>
      <c r="G68">
        <v>124.11162</v>
      </c>
      <c r="H68" t="s">
        <v>93</v>
      </c>
      <c r="I68" t="s">
        <v>94</v>
      </c>
      <c r="J68" s="1">
        <v>131520</v>
      </c>
      <c r="K68" s="14"/>
      <c r="L68" s="7">
        <v>64</v>
      </c>
      <c r="M68" s="7">
        <f t="shared" si="1"/>
        <v>6.8466836376130313</v>
      </c>
      <c r="N68" s="7">
        <f>F68-A68</f>
        <v>-6.9400000000001683E-3</v>
      </c>
      <c r="O68" s="7">
        <f>G68-B68</f>
        <v>-0.11473999999999762</v>
      </c>
      <c r="P68" s="7">
        <f t="shared" si="0"/>
        <v>1.3606433923346581E-2</v>
      </c>
      <c r="Q68" s="8">
        <v>3.6878208579793299E-2</v>
      </c>
    </row>
    <row r="69" spans="1:17" x14ac:dyDescent="0.2">
      <c r="A69" s="6">
        <v>8.0081399999999991</v>
      </c>
      <c r="B69" s="7">
        <v>116.517</v>
      </c>
      <c r="C69" s="7" t="s">
        <v>95</v>
      </c>
      <c r="D69" s="7" t="s">
        <v>96</v>
      </c>
      <c r="E69" s="9">
        <v>26699.7</v>
      </c>
      <c r="F69" s="6">
        <v>8.0081399999999991</v>
      </c>
      <c r="G69">
        <v>116.517</v>
      </c>
      <c r="H69" t="s">
        <v>95</v>
      </c>
      <c r="I69" t="s">
        <v>96</v>
      </c>
      <c r="J69" s="1">
        <v>68967.7</v>
      </c>
      <c r="K69" s="14"/>
      <c r="L69" s="7">
        <v>65</v>
      </c>
      <c r="M69" s="7">
        <f t="shared" si="1"/>
        <v>2.5830889485649648</v>
      </c>
      <c r="N69" s="7">
        <f>F69-A69</f>
        <v>0</v>
      </c>
      <c r="O69" s="7">
        <f>G69-B69</f>
        <v>0</v>
      </c>
      <c r="P69" s="7">
        <f t="shared" si="0"/>
        <v>0</v>
      </c>
      <c r="Q69" s="8">
        <v>3.6878208579793299E-2</v>
      </c>
    </row>
    <row r="70" spans="1:17" x14ac:dyDescent="0.2">
      <c r="A70" s="6">
        <v>8.2775800000000004</v>
      </c>
      <c r="B70" s="7">
        <v>120.09157999999999</v>
      </c>
      <c r="C70" s="7" t="s">
        <v>97</v>
      </c>
      <c r="D70" s="7" t="s">
        <v>98</v>
      </c>
      <c r="E70" s="9">
        <v>27586.2</v>
      </c>
      <c r="F70" s="6">
        <v>8.24526</v>
      </c>
      <c r="G70">
        <v>119.92577</v>
      </c>
      <c r="H70" t="s">
        <v>97</v>
      </c>
      <c r="I70" t="s">
        <v>98</v>
      </c>
      <c r="J70" s="1">
        <v>77950.2</v>
      </c>
      <c r="K70" s="14"/>
      <c r="L70" s="7">
        <v>66</v>
      </c>
      <c r="M70" s="7">
        <f t="shared" ref="M70:M125" si="2">J70/E70</f>
        <v>2.8256954564238641</v>
      </c>
      <c r="N70" s="7">
        <f>F70-A70</f>
        <v>-3.2320000000000348E-2</v>
      </c>
      <c r="O70" s="7">
        <f>G70-B70</f>
        <v>-0.16580999999999335</v>
      </c>
      <c r="P70" s="7">
        <f t="shared" ref="P70:P125" si="3">SQRT(N70^2+(0.102*O70)^2)</f>
        <v>3.6477652271828011E-2</v>
      </c>
      <c r="Q70" s="8">
        <v>3.6878208579793299E-2</v>
      </c>
    </row>
    <row r="71" spans="1:17" x14ac:dyDescent="0.2">
      <c r="A71" s="6">
        <v>7.6267800000000001</v>
      </c>
      <c r="B71" s="7">
        <v>118.03695999999999</v>
      </c>
      <c r="C71" s="7" t="s">
        <v>99</v>
      </c>
      <c r="D71" s="7" t="s">
        <v>100</v>
      </c>
      <c r="E71" s="9">
        <v>22209.7</v>
      </c>
      <c r="F71" s="6">
        <v>7.6422800000000004</v>
      </c>
      <c r="G71">
        <v>117.95012</v>
      </c>
      <c r="H71" t="s">
        <v>99</v>
      </c>
      <c r="I71" t="s">
        <v>100</v>
      </c>
      <c r="J71" s="1">
        <v>73511.600000000006</v>
      </c>
      <c r="K71" s="14"/>
      <c r="L71" s="7">
        <v>67</v>
      </c>
      <c r="M71" s="7">
        <f t="shared" si="2"/>
        <v>3.3098871213929049</v>
      </c>
      <c r="N71" s="7">
        <f>F71-A71</f>
        <v>1.5500000000000291E-2</v>
      </c>
      <c r="O71" s="7">
        <f>G71-B71</f>
        <v>-8.6839999999995143E-2</v>
      </c>
      <c r="P71" s="7">
        <f t="shared" si="3"/>
        <v>1.7852408660525343E-2</v>
      </c>
      <c r="Q71" s="8">
        <v>3.6878208579793299E-2</v>
      </c>
    </row>
    <row r="72" spans="1:17" x14ac:dyDescent="0.2">
      <c r="A72" s="6"/>
      <c r="B72" s="7"/>
      <c r="C72" s="7"/>
      <c r="D72" s="7"/>
      <c r="E72" s="7"/>
      <c r="F72" s="6"/>
      <c r="K72" s="14"/>
      <c r="L72" s="7">
        <v>68</v>
      </c>
      <c r="M72" s="7">
        <v>0</v>
      </c>
      <c r="N72" s="7">
        <f t="shared" ref="N72:N113" si="4">F72-A72</f>
        <v>0</v>
      </c>
      <c r="O72" s="7">
        <f t="shared" ref="O72:O113" si="5">G72-B72</f>
        <v>0</v>
      </c>
      <c r="P72" s="7">
        <f t="shared" si="3"/>
        <v>0</v>
      </c>
      <c r="Q72" s="8">
        <v>3.6878208579793299E-2</v>
      </c>
    </row>
    <row r="73" spans="1:17" x14ac:dyDescent="0.2">
      <c r="A73" s="6">
        <v>7.20838</v>
      </c>
      <c r="B73" s="7">
        <v>119.67758000000001</v>
      </c>
      <c r="C73" s="7" t="s">
        <v>101</v>
      </c>
      <c r="D73" s="7" t="s">
        <v>102</v>
      </c>
      <c r="E73" s="9">
        <v>11570.2</v>
      </c>
      <c r="F73" s="6">
        <v>7.1961700000000004</v>
      </c>
      <c r="G73">
        <v>119.62066</v>
      </c>
      <c r="H73" t="s">
        <v>101</v>
      </c>
      <c r="I73" t="s">
        <v>102</v>
      </c>
      <c r="J73" s="1">
        <v>74062.5</v>
      </c>
      <c r="K73" s="14"/>
      <c r="L73" s="7">
        <v>69</v>
      </c>
      <c r="M73" s="7">
        <f t="shared" si="2"/>
        <v>6.4011425904478747</v>
      </c>
      <c r="N73" s="7">
        <f t="shared" si="4"/>
        <v>-1.220999999999961E-2</v>
      </c>
      <c r="O73" s="7">
        <f t="shared" si="5"/>
        <v>-5.6920000000005189E-2</v>
      </c>
      <c r="P73" s="7">
        <f t="shared" si="3"/>
        <v>1.3520054663558007E-2</v>
      </c>
      <c r="Q73" s="8">
        <v>3.6878208579793299E-2</v>
      </c>
    </row>
    <row r="74" spans="1:17" x14ac:dyDescent="0.2">
      <c r="A74" s="6"/>
      <c r="B74" s="7"/>
      <c r="C74" s="7"/>
      <c r="D74" s="7"/>
      <c r="E74" s="7"/>
      <c r="F74" s="6"/>
      <c r="K74" s="14"/>
      <c r="L74" s="7">
        <v>70</v>
      </c>
      <c r="M74" s="7">
        <v>0</v>
      </c>
      <c r="N74" s="7">
        <f t="shared" si="4"/>
        <v>0</v>
      </c>
      <c r="O74" s="7">
        <f t="shared" si="5"/>
        <v>0</v>
      </c>
      <c r="P74" s="7">
        <f t="shared" si="3"/>
        <v>0</v>
      </c>
      <c r="Q74" s="8">
        <v>3.6878208579793299E-2</v>
      </c>
    </row>
    <row r="75" spans="1:17" x14ac:dyDescent="0.2">
      <c r="A75" s="6">
        <v>8.7821099999999994</v>
      </c>
      <c r="B75" s="7">
        <v>113.42106</v>
      </c>
      <c r="C75" s="7" t="s">
        <v>103</v>
      </c>
      <c r="D75" s="7" t="s">
        <v>104</v>
      </c>
      <c r="E75" s="9">
        <v>28271.9</v>
      </c>
      <c r="F75" s="6">
        <v>8.7946100000000005</v>
      </c>
      <c r="G75">
        <v>113.51343</v>
      </c>
      <c r="H75" t="s">
        <v>103</v>
      </c>
      <c r="I75" t="s">
        <v>104</v>
      </c>
      <c r="J75" s="1">
        <v>96977.2</v>
      </c>
      <c r="K75" s="14"/>
      <c r="L75" s="7">
        <v>71</v>
      </c>
      <c r="M75" s="7">
        <f t="shared" si="2"/>
        <v>3.4301621044217048</v>
      </c>
      <c r="N75" s="7">
        <f t="shared" si="4"/>
        <v>1.2500000000001066E-2</v>
      </c>
      <c r="O75" s="7">
        <f t="shared" si="5"/>
        <v>9.2370000000002506E-2</v>
      </c>
      <c r="P75" s="7">
        <f t="shared" si="3"/>
        <v>1.5653088660952236E-2</v>
      </c>
      <c r="Q75" s="8">
        <v>3.6878208579793299E-2</v>
      </c>
    </row>
    <row r="76" spans="1:17" x14ac:dyDescent="0.2">
      <c r="A76" s="6"/>
      <c r="B76" s="7"/>
      <c r="C76" s="7"/>
      <c r="D76" s="7"/>
      <c r="E76" s="7"/>
      <c r="F76" s="6"/>
      <c r="K76" s="14"/>
      <c r="L76" s="7">
        <v>72</v>
      </c>
      <c r="M76" s="7">
        <v>0</v>
      </c>
      <c r="N76" s="7">
        <f t="shared" si="4"/>
        <v>0</v>
      </c>
      <c r="O76" s="7">
        <f t="shared" si="5"/>
        <v>0</v>
      </c>
      <c r="P76" s="7">
        <f t="shared" si="3"/>
        <v>0</v>
      </c>
      <c r="Q76" s="8">
        <v>3.6878208579793299E-2</v>
      </c>
    </row>
    <row r="77" spans="1:17" x14ac:dyDescent="0.2">
      <c r="A77" s="6">
        <v>9.4643599999999992</v>
      </c>
      <c r="B77" s="7">
        <v>123.7244</v>
      </c>
      <c r="C77" s="7" t="s">
        <v>105</v>
      </c>
      <c r="D77" s="7" t="s">
        <v>106</v>
      </c>
      <c r="E77" s="9">
        <v>10564.7</v>
      </c>
      <c r="F77" s="6">
        <v>9.4597800000000003</v>
      </c>
      <c r="G77">
        <v>123.65573000000001</v>
      </c>
      <c r="H77" t="s">
        <v>105</v>
      </c>
      <c r="I77" t="s">
        <v>106</v>
      </c>
      <c r="J77" s="1">
        <v>40455</v>
      </c>
      <c r="K77" s="14"/>
      <c r="L77" s="7">
        <v>73</v>
      </c>
      <c r="M77" s="7">
        <f t="shared" si="2"/>
        <v>3.829261597584408</v>
      </c>
      <c r="N77" s="7">
        <f t="shared" si="4"/>
        <v>-4.5799999999989183E-3</v>
      </c>
      <c r="O77" s="7">
        <f t="shared" si="5"/>
        <v>-6.8669999999997344E-2</v>
      </c>
      <c r="P77" s="7">
        <f t="shared" si="3"/>
        <v>8.3688218307947197E-3</v>
      </c>
      <c r="Q77" s="8">
        <v>3.6878208579793299E-2</v>
      </c>
    </row>
    <row r="78" spans="1:17" x14ac:dyDescent="0.2">
      <c r="A78" s="6">
        <v>9.1857799999999994</v>
      </c>
      <c r="B78" s="7">
        <v>122.64471</v>
      </c>
      <c r="C78" s="7" t="s">
        <v>107</v>
      </c>
      <c r="D78" s="7" t="s">
        <v>108</v>
      </c>
      <c r="E78" s="9">
        <v>13348.8</v>
      </c>
      <c r="F78" s="6">
        <v>9.1521899999999992</v>
      </c>
      <c r="G78">
        <v>122.56054</v>
      </c>
      <c r="H78" t="s">
        <v>107</v>
      </c>
      <c r="I78" t="s">
        <v>108</v>
      </c>
      <c r="J78" s="1">
        <v>38965.800000000003</v>
      </c>
      <c r="K78" s="14"/>
      <c r="L78" s="7">
        <v>74</v>
      </c>
      <c r="M78" s="7">
        <f t="shared" si="2"/>
        <v>2.9190489032722047</v>
      </c>
      <c r="N78" s="7">
        <f t="shared" si="4"/>
        <v>-3.3590000000000231E-2</v>
      </c>
      <c r="O78" s="7">
        <f t="shared" si="5"/>
        <v>-8.41700000000003E-2</v>
      </c>
      <c r="P78" s="7">
        <f t="shared" si="3"/>
        <v>3.4669816309228059E-2</v>
      </c>
      <c r="Q78" s="8">
        <v>3.6878208579793299E-2</v>
      </c>
    </row>
    <row r="79" spans="1:17" x14ac:dyDescent="0.2">
      <c r="A79" s="6">
        <v>9.1443999999999992</v>
      </c>
      <c r="B79" s="7">
        <v>124.22493</v>
      </c>
      <c r="C79" s="7" t="s">
        <v>109</v>
      </c>
      <c r="D79" s="7" t="s">
        <v>110</v>
      </c>
      <c r="E79" s="9">
        <v>10142.200000000001</v>
      </c>
      <c r="F79" s="6">
        <v>9.1443999999999992</v>
      </c>
      <c r="G79">
        <v>124.22493</v>
      </c>
      <c r="H79" t="s">
        <v>109</v>
      </c>
      <c r="I79" t="s">
        <v>110</v>
      </c>
      <c r="J79">
        <v>8456.1015599999992</v>
      </c>
      <c r="K79" s="14"/>
      <c r="L79" s="7">
        <v>75</v>
      </c>
      <c r="M79" s="7">
        <f t="shared" si="2"/>
        <v>0.83375417167872834</v>
      </c>
      <c r="N79" s="7">
        <f t="shared" si="4"/>
        <v>0</v>
      </c>
      <c r="O79" s="7">
        <f t="shared" si="5"/>
        <v>0</v>
      </c>
      <c r="P79" s="7">
        <f t="shared" si="3"/>
        <v>0</v>
      </c>
      <c r="Q79" s="8">
        <v>3.6878208579793299E-2</v>
      </c>
    </row>
    <row r="80" spans="1:17" x14ac:dyDescent="0.2">
      <c r="A80" s="6"/>
      <c r="B80" s="7"/>
      <c r="C80" s="7"/>
      <c r="D80" s="7"/>
      <c r="E80" s="7"/>
      <c r="F80" s="6"/>
      <c r="K80" s="14"/>
      <c r="L80" s="7">
        <v>76</v>
      </c>
      <c r="M80" s="7">
        <v>0</v>
      </c>
      <c r="N80" s="7">
        <f t="shared" si="4"/>
        <v>0</v>
      </c>
      <c r="O80" s="7">
        <f t="shared" si="5"/>
        <v>0</v>
      </c>
      <c r="P80" s="7">
        <f t="shared" si="3"/>
        <v>0</v>
      </c>
      <c r="Q80" s="8">
        <v>3.6878208579793299E-2</v>
      </c>
    </row>
    <row r="81" spans="1:17" x14ac:dyDescent="0.2">
      <c r="A81" s="6"/>
      <c r="B81" s="7"/>
      <c r="C81" s="7"/>
      <c r="D81" s="7"/>
      <c r="E81" s="7"/>
      <c r="F81" s="6"/>
      <c r="K81" s="14"/>
      <c r="L81" s="7">
        <v>77</v>
      </c>
      <c r="M81" s="7">
        <v>0</v>
      </c>
      <c r="N81" s="7">
        <f t="shared" si="4"/>
        <v>0</v>
      </c>
      <c r="O81" s="7">
        <f t="shared" si="5"/>
        <v>0</v>
      </c>
      <c r="P81" s="7">
        <f t="shared" si="3"/>
        <v>0</v>
      </c>
      <c r="Q81" s="8">
        <v>3.6878208579793299E-2</v>
      </c>
    </row>
    <row r="82" spans="1:17" x14ac:dyDescent="0.2">
      <c r="A82" s="6"/>
      <c r="B82" s="7"/>
      <c r="C82" s="7"/>
      <c r="D82" s="7"/>
      <c r="E82" s="7"/>
      <c r="F82" s="6"/>
      <c r="K82" s="14"/>
      <c r="L82" s="7">
        <v>78</v>
      </c>
      <c r="M82" s="7">
        <v>0</v>
      </c>
      <c r="N82" s="7">
        <f t="shared" si="4"/>
        <v>0</v>
      </c>
      <c r="O82" s="7">
        <f t="shared" si="5"/>
        <v>0</v>
      </c>
      <c r="P82" s="7">
        <f t="shared" si="3"/>
        <v>0</v>
      </c>
      <c r="Q82" s="8">
        <v>3.6878208579793299E-2</v>
      </c>
    </row>
    <row r="83" spans="1:17" x14ac:dyDescent="0.2">
      <c r="A83" s="6">
        <v>7.9388399999999999</v>
      </c>
      <c r="B83" s="7">
        <v>121.0129</v>
      </c>
      <c r="C83" s="7" t="s">
        <v>111</v>
      </c>
      <c r="D83" s="7" t="s">
        <v>112</v>
      </c>
      <c r="E83" s="9">
        <v>67823</v>
      </c>
      <c r="F83" s="6">
        <v>7.9078400000000002</v>
      </c>
      <c r="G83">
        <v>121.00566999999999</v>
      </c>
      <c r="H83" t="s">
        <v>111</v>
      </c>
      <c r="I83" t="s">
        <v>112</v>
      </c>
      <c r="J83" s="1">
        <v>164743</v>
      </c>
      <c r="K83" s="14"/>
      <c r="L83" s="7">
        <v>79</v>
      </c>
      <c r="M83" s="7">
        <f t="shared" si="2"/>
        <v>2.4290137563953231</v>
      </c>
      <c r="N83" s="7">
        <f t="shared" si="4"/>
        <v>-3.0999999999999694E-2</v>
      </c>
      <c r="O83" s="7">
        <f t="shared" si="5"/>
        <v>-7.2300000000069531E-3</v>
      </c>
      <c r="P83" s="7">
        <f t="shared" si="3"/>
        <v>3.1008770489195182E-2</v>
      </c>
      <c r="Q83" s="8">
        <v>3.6878208579793299E-2</v>
      </c>
    </row>
    <row r="84" spans="1:17" x14ac:dyDescent="0.2">
      <c r="A84" s="6">
        <v>7.8462199999999998</v>
      </c>
      <c r="B84" s="7">
        <v>119.36997</v>
      </c>
      <c r="C84" s="7" t="s">
        <v>113</v>
      </c>
      <c r="D84" s="7" t="s">
        <v>114</v>
      </c>
      <c r="E84" s="9">
        <v>21574.799999999999</v>
      </c>
      <c r="F84" s="6">
        <v>7.8094099999999997</v>
      </c>
      <c r="G84">
        <v>119.142</v>
      </c>
      <c r="H84" t="s">
        <v>113</v>
      </c>
      <c r="I84" t="s">
        <v>114</v>
      </c>
      <c r="J84" s="1">
        <v>74134.2</v>
      </c>
      <c r="K84" s="14"/>
      <c r="L84" s="7">
        <v>80</v>
      </c>
      <c r="M84" s="7">
        <f t="shared" si="2"/>
        <v>3.4361477279047778</v>
      </c>
      <c r="N84" s="7">
        <f t="shared" si="4"/>
        <v>-3.6810000000000009E-2</v>
      </c>
      <c r="O84" s="7">
        <f t="shared" si="5"/>
        <v>-0.22796999999999912</v>
      </c>
      <c r="P84" s="7">
        <f t="shared" si="3"/>
        <v>4.3539353677375554E-2</v>
      </c>
      <c r="Q84" s="8">
        <v>3.6878208579793299E-2</v>
      </c>
    </row>
    <row r="85" spans="1:17" x14ac:dyDescent="0.2">
      <c r="A85" s="6">
        <v>7.9315499999999997</v>
      </c>
      <c r="B85" s="7">
        <v>119.14239999999999</v>
      </c>
      <c r="C85" s="7" t="s">
        <v>115</v>
      </c>
      <c r="D85" s="7" t="s">
        <v>116</v>
      </c>
      <c r="E85" s="9">
        <v>25940.6</v>
      </c>
      <c r="F85" s="6">
        <v>7.9070200000000002</v>
      </c>
      <c r="G85">
        <v>119.00275000000001</v>
      </c>
      <c r="H85" t="s">
        <v>115</v>
      </c>
      <c r="I85" t="s">
        <v>116</v>
      </c>
      <c r="J85" s="1">
        <v>76552.5</v>
      </c>
      <c r="K85" s="14"/>
      <c r="L85" s="7">
        <v>81</v>
      </c>
      <c r="M85" s="7">
        <f t="shared" si="2"/>
        <v>2.9510689806712258</v>
      </c>
      <c r="N85" s="7">
        <f t="shared" si="4"/>
        <v>-2.4529999999999497E-2</v>
      </c>
      <c r="O85" s="7">
        <f t="shared" si="5"/>
        <v>-0.13964999999998895</v>
      </c>
      <c r="P85" s="7">
        <f t="shared" si="3"/>
        <v>2.8365841825864133E-2</v>
      </c>
      <c r="Q85" s="8">
        <v>3.6878208579793299E-2</v>
      </c>
    </row>
    <row r="86" spans="1:17" x14ac:dyDescent="0.2">
      <c r="A86" s="6">
        <v>8.4874700000000001</v>
      </c>
      <c r="B86" s="7">
        <v>110.02244</v>
      </c>
      <c r="C86" s="7" t="s">
        <v>117</v>
      </c>
      <c r="D86" s="7" t="s">
        <v>118</v>
      </c>
      <c r="E86" s="9">
        <v>20131.3</v>
      </c>
      <c r="F86" s="6">
        <v>8.47105</v>
      </c>
      <c r="G86">
        <v>109.88978</v>
      </c>
      <c r="H86" t="s">
        <v>117</v>
      </c>
      <c r="I86" t="s">
        <v>118</v>
      </c>
      <c r="J86" s="1">
        <v>47224.7</v>
      </c>
      <c r="K86" s="14"/>
      <c r="L86" s="7">
        <v>82</v>
      </c>
      <c r="M86" s="7">
        <f t="shared" si="2"/>
        <v>2.3458345958780606</v>
      </c>
      <c r="N86" s="7">
        <f t="shared" si="4"/>
        <v>-1.6420000000000101E-2</v>
      </c>
      <c r="O86" s="7">
        <f t="shared" si="5"/>
        <v>-0.13266000000000133</v>
      </c>
      <c r="P86" s="7">
        <f t="shared" si="3"/>
        <v>2.1277053859555063E-2</v>
      </c>
      <c r="Q86" s="8">
        <v>3.6878208579793299E-2</v>
      </c>
    </row>
    <row r="87" spans="1:17" x14ac:dyDescent="0.2">
      <c r="A87" s="6">
        <v>7.9831799999999999</v>
      </c>
      <c r="B87" s="7">
        <v>118.62358</v>
      </c>
      <c r="C87" s="7" t="s">
        <v>119</v>
      </c>
      <c r="D87" s="7" t="s">
        <v>120</v>
      </c>
      <c r="E87" s="9">
        <v>23562.2</v>
      </c>
      <c r="F87" s="6">
        <v>7.9420400000000004</v>
      </c>
      <c r="G87">
        <v>118.46969</v>
      </c>
      <c r="H87" t="s">
        <v>119</v>
      </c>
      <c r="I87" t="s">
        <v>120</v>
      </c>
      <c r="J87" s="1">
        <v>45708.6</v>
      </c>
      <c r="K87" s="14"/>
      <c r="L87" s="7">
        <v>83</v>
      </c>
      <c r="M87" s="7">
        <f t="shared" si="2"/>
        <v>1.9399122323042839</v>
      </c>
      <c r="N87" s="7">
        <f t="shared" si="4"/>
        <v>-4.113999999999951E-2</v>
      </c>
      <c r="O87" s="7">
        <f t="shared" si="5"/>
        <v>-0.15389000000000408</v>
      </c>
      <c r="P87" s="7">
        <f t="shared" si="3"/>
        <v>4.4032811656404283E-2</v>
      </c>
      <c r="Q87" s="8">
        <v>3.6878208579793299E-2</v>
      </c>
    </row>
    <row r="88" spans="1:17" x14ac:dyDescent="0.2">
      <c r="A88" s="6">
        <v>7.7281300000000002</v>
      </c>
      <c r="B88" s="7">
        <v>121.07084</v>
      </c>
      <c r="C88" s="7" t="s">
        <v>121</v>
      </c>
      <c r="D88" s="7" t="s">
        <v>122</v>
      </c>
      <c r="E88" s="9">
        <v>32795.5</v>
      </c>
      <c r="F88" s="6">
        <v>7.7281300000000002</v>
      </c>
      <c r="G88">
        <v>121.07084</v>
      </c>
      <c r="H88" t="s">
        <v>121</v>
      </c>
      <c r="I88" t="s">
        <v>122</v>
      </c>
      <c r="J88">
        <v>3157.0625</v>
      </c>
      <c r="K88" s="14"/>
      <c r="L88" s="7">
        <v>84</v>
      </c>
      <c r="M88" s="7">
        <f t="shared" si="2"/>
        <v>9.6265112591666535E-2</v>
      </c>
      <c r="N88" s="7">
        <f t="shared" si="4"/>
        <v>0</v>
      </c>
      <c r="O88" s="7">
        <f t="shared" si="5"/>
        <v>0</v>
      </c>
      <c r="P88" s="7">
        <f t="shared" si="3"/>
        <v>0</v>
      </c>
      <c r="Q88" s="8">
        <v>3.6878208579793299E-2</v>
      </c>
    </row>
    <row r="89" spans="1:17" x14ac:dyDescent="0.2">
      <c r="A89" s="6">
        <v>7.7782600000000004</v>
      </c>
      <c r="B89" s="7">
        <v>120.67316</v>
      </c>
      <c r="C89" s="7" t="s">
        <v>123</v>
      </c>
      <c r="D89" s="7" t="s">
        <v>124</v>
      </c>
      <c r="E89" s="9">
        <v>28138.6</v>
      </c>
      <c r="F89" s="6">
        <v>7.7601399999999998</v>
      </c>
      <c r="G89">
        <v>120.58266999999999</v>
      </c>
      <c r="H89" t="s">
        <v>123</v>
      </c>
      <c r="I89" t="s">
        <v>124</v>
      </c>
      <c r="J89" s="1">
        <v>71419.399999999994</v>
      </c>
      <c r="K89" s="14"/>
      <c r="L89" s="7">
        <v>85</v>
      </c>
      <c r="M89" s="7">
        <f t="shared" si="2"/>
        <v>2.538129118008714</v>
      </c>
      <c r="N89" s="7">
        <f t="shared" si="4"/>
        <v>-1.812000000000058E-2</v>
      </c>
      <c r="O89" s="7">
        <f t="shared" si="5"/>
        <v>-9.0490000000002624E-2</v>
      </c>
      <c r="P89" s="7">
        <f t="shared" si="3"/>
        <v>2.0335361585190118E-2</v>
      </c>
      <c r="Q89" s="8">
        <v>3.6878208579793299E-2</v>
      </c>
    </row>
    <row r="90" spans="1:17" x14ac:dyDescent="0.2">
      <c r="A90" s="6">
        <v>7.5964200000000002</v>
      </c>
      <c r="B90" s="7">
        <v>120.41043000000001</v>
      </c>
      <c r="C90" s="7" t="s">
        <v>125</v>
      </c>
      <c r="D90" s="7" t="s">
        <v>126</v>
      </c>
      <c r="E90" s="9">
        <v>18292.7</v>
      </c>
      <c r="F90" s="6">
        <v>7.5866400000000001</v>
      </c>
      <c r="G90">
        <v>120.22212</v>
      </c>
      <c r="H90" t="s">
        <v>125</v>
      </c>
      <c r="I90" t="s">
        <v>126</v>
      </c>
      <c r="J90" s="1">
        <v>72925.3</v>
      </c>
      <c r="K90" s="14"/>
      <c r="L90" s="7">
        <v>86</v>
      </c>
      <c r="M90" s="7">
        <f t="shared" si="2"/>
        <v>3.9865793458592771</v>
      </c>
      <c r="N90" s="7">
        <f t="shared" si="4"/>
        <v>-9.7800000000001219E-3</v>
      </c>
      <c r="O90" s="7">
        <f t="shared" si="5"/>
        <v>-0.18831000000000131</v>
      </c>
      <c r="P90" s="7">
        <f t="shared" si="3"/>
        <v>2.1554142665956528E-2</v>
      </c>
      <c r="Q90" s="8">
        <v>3.6878208579793299E-2</v>
      </c>
    </row>
    <row r="91" spans="1:17" x14ac:dyDescent="0.2">
      <c r="A91" s="6">
        <v>7.7985899999999999</v>
      </c>
      <c r="B91" s="7">
        <v>123.48484000000001</v>
      </c>
      <c r="C91" s="7" t="s">
        <v>127</v>
      </c>
      <c r="D91" s="7" t="s">
        <v>128</v>
      </c>
      <c r="E91" s="9">
        <v>18579.099999999999</v>
      </c>
      <c r="F91" s="6">
        <v>7.77583</v>
      </c>
      <c r="G91">
        <v>123.17238</v>
      </c>
      <c r="H91" t="s">
        <v>127</v>
      </c>
      <c r="I91" t="s">
        <v>128</v>
      </c>
      <c r="J91" s="1">
        <v>42408.3</v>
      </c>
      <c r="K91" s="14"/>
      <c r="L91" s="7">
        <v>87</v>
      </c>
      <c r="M91" s="7">
        <f t="shared" si="2"/>
        <v>2.2825809646323023</v>
      </c>
      <c r="N91" s="7">
        <f t="shared" si="4"/>
        <v>-2.2759999999999891E-2</v>
      </c>
      <c r="O91" s="7">
        <f t="shared" si="5"/>
        <v>-0.31246000000000151</v>
      </c>
      <c r="P91" s="7">
        <f t="shared" si="3"/>
        <v>3.9163415857741579E-2</v>
      </c>
      <c r="Q91" s="8">
        <v>3.6878208579793299E-2</v>
      </c>
    </row>
    <row r="92" spans="1:17" x14ac:dyDescent="0.2">
      <c r="A92" s="6">
        <v>8.5146700000000006</v>
      </c>
      <c r="B92" s="7">
        <v>123.28728</v>
      </c>
      <c r="C92" s="7" t="s">
        <v>129</v>
      </c>
      <c r="D92" s="7" t="s">
        <v>130</v>
      </c>
      <c r="E92" s="9">
        <v>21722.3</v>
      </c>
      <c r="F92" s="6">
        <v>8.5083000000000002</v>
      </c>
      <c r="G92">
        <v>123.09438</v>
      </c>
      <c r="H92" t="s">
        <v>129</v>
      </c>
      <c r="I92" t="s">
        <v>130</v>
      </c>
      <c r="J92" s="1">
        <v>40305</v>
      </c>
      <c r="K92" s="14"/>
      <c r="L92" s="7">
        <v>88</v>
      </c>
      <c r="M92" s="7">
        <f t="shared" si="2"/>
        <v>1.8554665021659769</v>
      </c>
      <c r="N92" s="7">
        <f t="shared" si="4"/>
        <v>-6.3700000000004309E-3</v>
      </c>
      <c r="O92" s="7">
        <f t="shared" si="5"/>
        <v>-0.19289999999999452</v>
      </c>
      <c r="P92" s="7">
        <f t="shared" si="3"/>
        <v>2.0681247680930263E-2</v>
      </c>
      <c r="Q92" s="8">
        <v>3.6878208579793299E-2</v>
      </c>
    </row>
    <row r="93" spans="1:17" x14ac:dyDescent="0.2">
      <c r="A93" s="6">
        <v>9.2876100000000008</v>
      </c>
      <c r="B93" s="7">
        <v>118.15618000000001</v>
      </c>
      <c r="C93" s="7" t="s">
        <v>131</v>
      </c>
      <c r="D93" s="7" t="s">
        <v>132</v>
      </c>
      <c r="E93" s="9">
        <v>14059.9</v>
      </c>
      <c r="F93" s="6">
        <v>9.2824799999999996</v>
      </c>
      <c r="G93">
        <v>118.16665999999999</v>
      </c>
      <c r="H93" t="s">
        <v>131</v>
      </c>
      <c r="I93" t="s">
        <v>132</v>
      </c>
      <c r="J93" s="1">
        <v>46218.7</v>
      </c>
      <c r="K93" s="14"/>
      <c r="L93" s="7">
        <v>89</v>
      </c>
      <c r="M93" s="7">
        <f t="shared" si="2"/>
        <v>3.2872708909736197</v>
      </c>
      <c r="N93" s="7">
        <f t="shared" si="4"/>
        <v>-5.1300000000011892E-3</v>
      </c>
      <c r="O93" s="7">
        <f t="shared" si="5"/>
        <v>1.0479999999986944E-2</v>
      </c>
      <c r="P93" s="7">
        <f t="shared" si="3"/>
        <v>5.2401884967631989E-3</v>
      </c>
      <c r="Q93" s="8">
        <v>3.6878208579793299E-2</v>
      </c>
    </row>
    <row r="94" spans="1:17" x14ac:dyDescent="0.2">
      <c r="A94" s="6">
        <v>6.97912</v>
      </c>
      <c r="B94" s="7">
        <v>117.07117</v>
      </c>
      <c r="C94" s="7" t="s">
        <v>133</v>
      </c>
      <c r="D94" s="7" t="s">
        <v>134</v>
      </c>
      <c r="E94" s="9">
        <v>29878.5</v>
      </c>
      <c r="F94" s="6">
        <v>6.97912</v>
      </c>
      <c r="G94">
        <v>117.07117</v>
      </c>
      <c r="H94" t="s">
        <v>133</v>
      </c>
      <c r="I94" t="s">
        <v>134</v>
      </c>
      <c r="J94" s="1">
        <v>15714</v>
      </c>
      <c r="K94" s="14"/>
      <c r="L94" s="7">
        <v>90</v>
      </c>
      <c r="M94" s="7">
        <f t="shared" si="2"/>
        <v>0.5259300165670967</v>
      </c>
      <c r="N94" s="7">
        <f t="shared" si="4"/>
        <v>0</v>
      </c>
      <c r="O94" s="7">
        <f t="shared" si="5"/>
        <v>0</v>
      </c>
      <c r="P94" s="7">
        <f t="shared" si="3"/>
        <v>0</v>
      </c>
      <c r="Q94" s="8">
        <v>3.6878208579793299E-2</v>
      </c>
    </row>
    <row r="95" spans="1:17" x14ac:dyDescent="0.2">
      <c r="A95" s="6"/>
      <c r="B95" s="7"/>
      <c r="C95" s="7"/>
      <c r="D95" s="7"/>
      <c r="E95" s="7"/>
      <c r="F95" s="6"/>
      <c r="K95" s="14"/>
      <c r="L95" s="7">
        <v>91</v>
      </c>
      <c r="M95" s="7">
        <v>0</v>
      </c>
      <c r="N95" s="7">
        <f t="shared" si="4"/>
        <v>0</v>
      </c>
      <c r="O95" s="7">
        <f t="shared" si="5"/>
        <v>0</v>
      </c>
      <c r="P95" s="7">
        <f t="shared" si="3"/>
        <v>0</v>
      </c>
      <c r="Q95" s="8">
        <v>3.6878208579793299E-2</v>
      </c>
    </row>
    <row r="96" spans="1:17" x14ac:dyDescent="0.2">
      <c r="A96" s="6"/>
      <c r="B96" s="7"/>
      <c r="C96" s="7"/>
      <c r="D96" s="7"/>
      <c r="E96" s="7"/>
      <c r="F96" s="6"/>
      <c r="K96" s="14"/>
      <c r="L96" s="7">
        <v>92</v>
      </c>
      <c r="M96" s="7">
        <v>0</v>
      </c>
      <c r="N96" s="7">
        <f t="shared" si="4"/>
        <v>0</v>
      </c>
      <c r="O96" s="7">
        <f t="shared" si="5"/>
        <v>0</v>
      </c>
      <c r="P96" s="7">
        <f t="shared" si="3"/>
        <v>0</v>
      </c>
      <c r="Q96" s="8">
        <v>3.6878208579793299E-2</v>
      </c>
    </row>
    <row r="97" spans="1:17" x14ac:dyDescent="0.2">
      <c r="A97" s="6"/>
      <c r="B97" s="7"/>
      <c r="C97" s="7"/>
      <c r="D97" s="7"/>
      <c r="E97" s="7"/>
      <c r="F97" s="6"/>
      <c r="K97" s="14"/>
      <c r="L97" s="7">
        <v>93</v>
      </c>
      <c r="M97" s="7">
        <v>0</v>
      </c>
      <c r="N97" s="7">
        <f t="shared" si="4"/>
        <v>0</v>
      </c>
      <c r="O97" s="7">
        <f t="shared" si="5"/>
        <v>0</v>
      </c>
      <c r="P97" s="7">
        <f t="shared" si="3"/>
        <v>0</v>
      </c>
      <c r="Q97" s="8">
        <v>3.6878208579793299E-2</v>
      </c>
    </row>
    <row r="98" spans="1:17" x14ac:dyDescent="0.2">
      <c r="A98" s="6"/>
      <c r="B98" s="7"/>
      <c r="C98" s="7"/>
      <c r="D98" s="7"/>
      <c r="E98" s="7"/>
      <c r="F98" s="6"/>
      <c r="K98" s="14"/>
      <c r="L98" s="7">
        <v>94</v>
      </c>
      <c r="M98" s="7">
        <v>0</v>
      </c>
      <c r="N98" s="7">
        <f t="shared" si="4"/>
        <v>0</v>
      </c>
      <c r="O98" s="7">
        <f t="shared" si="5"/>
        <v>0</v>
      </c>
      <c r="P98" s="7">
        <f t="shared" si="3"/>
        <v>0</v>
      </c>
      <c r="Q98" s="8">
        <v>3.6878208579793299E-2</v>
      </c>
    </row>
    <row r="99" spans="1:17" x14ac:dyDescent="0.2">
      <c r="A99" s="6"/>
      <c r="B99" s="7"/>
      <c r="C99" s="7"/>
      <c r="D99" s="7"/>
      <c r="E99" s="7"/>
      <c r="F99" s="6"/>
      <c r="K99" s="14"/>
      <c r="L99" s="7">
        <v>95</v>
      </c>
      <c r="M99" s="7">
        <v>0</v>
      </c>
      <c r="N99" s="7">
        <f t="shared" si="4"/>
        <v>0</v>
      </c>
      <c r="O99" s="7">
        <f t="shared" si="5"/>
        <v>0</v>
      </c>
      <c r="P99" s="7">
        <f t="shared" si="3"/>
        <v>0</v>
      </c>
      <c r="Q99" s="8">
        <v>3.6878208579793299E-2</v>
      </c>
    </row>
    <row r="100" spans="1:17" x14ac:dyDescent="0.2">
      <c r="A100" s="6"/>
      <c r="B100" s="7"/>
      <c r="C100" s="7"/>
      <c r="D100" s="7"/>
      <c r="E100" s="7"/>
      <c r="F100" s="6"/>
      <c r="K100" s="14"/>
      <c r="L100" s="7">
        <v>96</v>
      </c>
      <c r="M100" s="7">
        <v>0</v>
      </c>
      <c r="N100" s="7">
        <f t="shared" si="4"/>
        <v>0</v>
      </c>
      <c r="O100" s="7">
        <f t="shared" si="5"/>
        <v>0</v>
      </c>
      <c r="P100" s="7">
        <f t="shared" si="3"/>
        <v>0</v>
      </c>
      <c r="Q100" s="8">
        <v>3.6878208579793299E-2</v>
      </c>
    </row>
    <row r="101" spans="1:17" x14ac:dyDescent="0.2">
      <c r="A101" s="6"/>
      <c r="B101" s="7"/>
      <c r="C101" s="7"/>
      <c r="D101" s="7"/>
      <c r="E101" s="7"/>
      <c r="F101" s="6"/>
      <c r="K101" s="14"/>
      <c r="L101" s="7">
        <v>97</v>
      </c>
      <c r="M101" s="7">
        <v>0</v>
      </c>
      <c r="N101" s="7">
        <f t="shared" si="4"/>
        <v>0</v>
      </c>
      <c r="O101" s="7">
        <f t="shared" si="5"/>
        <v>0</v>
      </c>
      <c r="P101" s="7">
        <f t="shared" si="3"/>
        <v>0</v>
      </c>
      <c r="Q101" s="8">
        <v>3.6878208579793299E-2</v>
      </c>
    </row>
    <row r="102" spans="1:17" x14ac:dyDescent="0.2">
      <c r="A102" s="6"/>
      <c r="B102" s="7"/>
      <c r="C102" s="7"/>
      <c r="D102" s="7"/>
      <c r="E102" s="7"/>
      <c r="F102" s="6"/>
      <c r="K102" s="14"/>
      <c r="L102" s="7">
        <v>98</v>
      </c>
      <c r="M102" s="7">
        <v>0</v>
      </c>
      <c r="N102" s="7">
        <f t="shared" si="4"/>
        <v>0</v>
      </c>
      <c r="O102" s="7">
        <f t="shared" si="5"/>
        <v>0</v>
      </c>
      <c r="P102" s="7">
        <f t="shared" si="3"/>
        <v>0</v>
      </c>
      <c r="Q102" s="8">
        <v>3.6878208579793299E-2</v>
      </c>
    </row>
    <row r="103" spans="1:17" x14ac:dyDescent="0.2">
      <c r="A103" s="6">
        <v>7.9119000000000002</v>
      </c>
      <c r="B103" s="7">
        <v>119.51732</v>
      </c>
      <c r="C103" s="7" t="s">
        <v>135</v>
      </c>
      <c r="D103" s="7" t="s">
        <v>136</v>
      </c>
      <c r="E103" s="9">
        <v>46093.7</v>
      </c>
      <c r="F103" s="6">
        <v>7.9142900000000003</v>
      </c>
      <c r="G103">
        <v>119.59318</v>
      </c>
      <c r="H103" t="s">
        <v>135</v>
      </c>
      <c r="I103" t="s">
        <v>136</v>
      </c>
      <c r="J103" s="1">
        <v>108706</v>
      </c>
      <c r="K103" s="14"/>
      <c r="L103" s="7">
        <v>99</v>
      </c>
      <c r="M103" s="7">
        <f t="shared" si="2"/>
        <v>2.3583700158590002</v>
      </c>
      <c r="N103" s="7">
        <f t="shared" si="4"/>
        <v>2.3900000000001143E-3</v>
      </c>
      <c r="O103" s="7">
        <f t="shared" si="5"/>
        <v>7.5860000000005812E-2</v>
      </c>
      <c r="P103" s="7">
        <f t="shared" si="3"/>
        <v>8.0984202656079612E-3</v>
      </c>
      <c r="Q103" s="8">
        <v>3.6878208579793299E-2</v>
      </c>
    </row>
    <row r="104" spans="1:17" x14ac:dyDescent="0.2">
      <c r="A104" s="6">
        <v>7.5964400000000003</v>
      </c>
      <c r="B104" s="7">
        <v>117.07178</v>
      </c>
      <c r="C104" s="7" t="s">
        <v>137</v>
      </c>
      <c r="D104" s="7" t="s">
        <v>138</v>
      </c>
      <c r="E104" s="9">
        <v>35746</v>
      </c>
      <c r="F104" s="6">
        <v>7.5592600000000001</v>
      </c>
      <c r="G104">
        <v>116.97615999999999</v>
      </c>
      <c r="H104" t="s">
        <v>137</v>
      </c>
      <c r="I104" t="s">
        <v>138</v>
      </c>
      <c r="J104" s="1">
        <v>56588.5</v>
      </c>
      <c r="K104" s="14"/>
      <c r="L104" s="7">
        <v>100</v>
      </c>
      <c r="M104" s="7">
        <f t="shared" si="2"/>
        <v>1.5830722318581101</v>
      </c>
      <c r="N104" s="7">
        <f t="shared" si="4"/>
        <v>-3.7180000000000213E-2</v>
      </c>
      <c r="O104" s="7">
        <f t="shared" si="5"/>
        <v>-9.5620000000010918E-2</v>
      </c>
      <c r="P104" s="7">
        <f t="shared" si="3"/>
        <v>3.8437977190503111E-2</v>
      </c>
      <c r="Q104" s="8">
        <v>3.6878208579793299E-2</v>
      </c>
    </row>
    <row r="105" spans="1:17" x14ac:dyDescent="0.2">
      <c r="A105" s="6">
        <v>8.1487499999999997</v>
      </c>
      <c r="B105" s="7">
        <v>118.93531</v>
      </c>
      <c r="C105" s="7" t="s">
        <v>139</v>
      </c>
      <c r="D105" s="7" t="s">
        <v>140</v>
      </c>
      <c r="E105" s="9">
        <v>19607.400000000001</v>
      </c>
      <c r="F105" s="6">
        <v>8.1460100000000004</v>
      </c>
      <c r="G105">
        <v>118.91893</v>
      </c>
      <c r="H105" t="s">
        <v>139</v>
      </c>
      <c r="I105" t="s">
        <v>140</v>
      </c>
      <c r="J105" s="1">
        <v>49285.7</v>
      </c>
      <c r="K105" s="14"/>
      <c r="L105" s="7">
        <v>101</v>
      </c>
      <c r="M105" s="7">
        <f t="shared" si="2"/>
        <v>2.5136275079816799</v>
      </c>
      <c r="N105" s="7">
        <f t="shared" si="4"/>
        <v>-2.7399999999992986E-3</v>
      </c>
      <c r="O105" s="7">
        <f t="shared" si="5"/>
        <v>-1.6379999999998063E-2</v>
      </c>
      <c r="P105" s="7">
        <f t="shared" si="3"/>
        <v>3.209211581930287E-3</v>
      </c>
      <c r="Q105" s="8">
        <v>3.6878208579793299E-2</v>
      </c>
    </row>
    <row r="106" spans="1:17" x14ac:dyDescent="0.2">
      <c r="A106" s="6">
        <v>7.3947500000000002</v>
      </c>
      <c r="B106" s="7">
        <v>126.02667</v>
      </c>
      <c r="C106" s="7" t="s">
        <v>141</v>
      </c>
      <c r="D106" s="7" t="s">
        <v>142</v>
      </c>
      <c r="E106" s="9">
        <v>20960.2</v>
      </c>
      <c r="F106" s="6">
        <v>7.3710599999999999</v>
      </c>
      <c r="G106">
        <v>125.84148999999999</v>
      </c>
      <c r="H106" t="s">
        <v>141</v>
      </c>
      <c r="I106" t="s">
        <v>142</v>
      </c>
      <c r="J106" s="1">
        <v>43973.9</v>
      </c>
      <c r="K106" s="14"/>
      <c r="L106" s="7">
        <v>102</v>
      </c>
      <c r="M106" s="7">
        <f t="shared" si="2"/>
        <v>2.0979713934027346</v>
      </c>
      <c r="N106" s="7">
        <f t="shared" si="4"/>
        <v>-2.3690000000000211E-2</v>
      </c>
      <c r="O106" s="7">
        <f t="shared" si="5"/>
        <v>-0.18518000000000256</v>
      </c>
      <c r="P106" s="7">
        <f t="shared" si="3"/>
        <v>3.0298287797986535E-2</v>
      </c>
      <c r="Q106" s="8">
        <v>3.6878208579793299E-2</v>
      </c>
    </row>
    <row r="107" spans="1:17" x14ac:dyDescent="0.2">
      <c r="A107" s="6">
        <v>8.1653599999999997</v>
      </c>
      <c r="B107" s="7">
        <v>117.35077</v>
      </c>
      <c r="C107" s="7" t="s">
        <v>143</v>
      </c>
      <c r="D107" s="7" t="s">
        <v>144</v>
      </c>
      <c r="E107" s="9">
        <v>21893</v>
      </c>
      <c r="F107" s="6">
        <v>8.1653599999999997</v>
      </c>
      <c r="G107">
        <v>117.35077</v>
      </c>
      <c r="H107" t="s">
        <v>143</v>
      </c>
      <c r="I107" t="s">
        <v>144</v>
      </c>
      <c r="J107" s="1">
        <v>26790.799999999999</v>
      </c>
      <c r="K107" s="14"/>
      <c r="L107" s="7">
        <v>103</v>
      </c>
      <c r="M107" s="7">
        <f t="shared" si="2"/>
        <v>1.2237153428036358</v>
      </c>
      <c r="N107" s="7">
        <f t="shared" si="4"/>
        <v>0</v>
      </c>
      <c r="O107" s="7">
        <f t="shared" si="5"/>
        <v>0</v>
      </c>
      <c r="P107" s="7">
        <f t="shared" si="3"/>
        <v>0</v>
      </c>
      <c r="Q107" s="8">
        <v>3.6878208579793299E-2</v>
      </c>
    </row>
    <row r="108" spans="1:17" x14ac:dyDescent="0.2">
      <c r="A108" s="6">
        <v>7.8677999999999999</v>
      </c>
      <c r="B108" s="7">
        <v>118.18787</v>
      </c>
      <c r="C108" s="7" t="s">
        <v>145</v>
      </c>
      <c r="D108" s="7" t="s">
        <v>146</v>
      </c>
      <c r="E108" s="9">
        <v>20712.400000000001</v>
      </c>
      <c r="F108" s="6">
        <v>7.9454200000000004</v>
      </c>
      <c r="G108">
        <v>117.66641</v>
      </c>
      <c r="H108" t="s">
        <v>145</v>
      </c>
      <c r="I108" t="s">
        <v>146</v>
      </c>
      <c r="J108" s="1">
        <v>29125.4</v>
      </c>
      <c r="K108" s="14"/>
      <c r="L108" s="7">
        <v>104</v>
      </c>
      <c r="M108" s="7">
        <f t="shared" si="2"/>
        <v>1.4061818041366525</v>
      </c>
      <c r="N108" s="7">
        <f t="shared" si="4"/>
        <v>7.7620000000000466E-2</v>
      </c>
      <c r="O108" s="7">
        <f t="shared" si="5"/>
        <v>-0.5214600000000047</v>
      </c>
      <c r="P108" s="7">
        <f t="shared" si="3"/>
        <v>9.4095300683756378E-2</v>
      </c>
      <c r="Q108" s="8">
        <v>3.6878208579793299E-2</v>
      </c>
    </row>
    <row r="109" spans="1:17" x14ac:dyDescent="0.2">
      <c r="A109" s="6"/>
      <c r="B109" s="7"/>
      <c r="C109" s="7"/>
      <c r="D109" s="7"/>
      <c r="E109" s="7"/>
      <c r="F109" s="6"/>
      <c r="K109" s="14"/>
      <c r="L109" s="7">
        <v>105</v>
      </c>
      <c r="M109" s="7">
        <v>0</v>
      </c>
      <c r="N109" s="7">
        <f t="shared" si="4"/>
        <v>0</v>
      </c>
      <c r="O109" s="7">
        <f t="shared" si="5"/>
        <v>0</v>
      </c>
      <c r="P109" s="7">
        <f t="shared" si="3"/>
        <v>0</v>
      </c>
      <c r="Q109" s="8">
        <v>3.6878208579793299E-2</v>
      </c>
    </row>
    <row r="110" spans="1:17" x14ac:dyDescent="0.2">
      <c r="A110" s="6">
        <v>7.3603199999999998</v>
      </c>
      <c r="B110" s="7">
        <v>120.02460000000001</v>
      </c>
      <c r="C110" s="7" t="s">
        <v>147</v>
      </c>
      <c r="D110" s="7" t="s">
        <v>148</v>
      </c>
      <c r="E110" s="9">
        <v>14044.7</v>
      </c>
      <c r="F110" s="6">
        <v>7.3690499999999997</v>
      </c>
      <c r="G110">
        <v>120.13858</v>
      </c>
      <c r="H110" t="s">
        <v>147</v>
      </c>
      <c r="I110" t="s">
        <v>148</v>
      </c>
      <c r="J110" s="1">
        <v>38593.1</v>
      </c>
      <c r="K110" s="14"/>
      <c r="L110" s="7">
        <v>106</v>
      </c>
      <c r="M110" s="7">
        <f t="shared" si="2"/>
        <v>2.7478764231347053</v>
      </c>
      <c r="N110" s="7">
        <f t="shared" si="4"/>
        <v>8.7299999999999045E-3</v>
      </c>
      <c r="O110" s="7">
        <f t="shared" si="5"/>
        <v>0.11397999999999797</v>
      </c>
      <c r="P110" s="7">
        <f t="shared" si="3"/>
        <v>1.453877044050127E-2</v>
      </c>
      <c r="Q110" s="8">
        <v>3.6878208579793299E-2</v>
      </c>
    </row>
    <row r="111" spans="1:17" x14ac:dyDescent="0.2">
      <c r="A111" s="6">
        <v>7.08209</v>
      </c>
      <c r="B111" s="7">
        <v>117.00578</v>
      </c>
      <c r="C111" s="7" t="s">
        <v>149</v>
      </c>
      <c r="D111" s="7" t="s">
        <v>150</v>
      </c>
      <c r="E111" s="9">
        <v>30605.599999999999</v>
      </c>
      <c r="F111" s="6">
        <v>7.0389499999999998</v>
      </c>
      <c r="G111">
        <v>117.12142</v>
      </c>
      <c r="H111" t="s">
        <v>149</v>
      </c>
      <c r="I111" t="s">
        <v>150</v>
      </c>
      <c r="J111" s="1">
        <v>48293.1</v>
      </c>
      <c r="K111" s="14"/>
      <c r="L111" s="7">
        <v>107</v>
      </c>
      <c r="M111" s="7">
        <f t="shared" si="2"/>
        <v>1.5779171132080403</v>
      </c>
      <c r="N111" s="7">
        <f t="shared" si="4"/>
        <v>-4.3140000000000178E-2</v>
      </c>
      <c r="O111" s="7">
        <f t="shared" si="5"/>
        <v>0.11563999999999908</v>
      </c>
      <c r="P111" s="7">
        <f t="shared" si="3"/>
        <v>4.4723463978972082E-2</v>
      </c>
      <c r="Q111" s="8">
        <v>3.6878208579793299E-2</v>
      </c>
    </row>
    <row r="112" spans="1:17" x14ac:dyDescent="0.2">
      <c r="A112" s="6">
        <v>8.4967799999999993</v>
      </c>
      <c r="B112" s="7">
        <v>116.41282</v>
      </c>
      <c r="C112" s="7" t="s">
        <v>151</v>
      </c>
      <c r="D112" s="7" t="s">
        <v>152</v>
      </c>
      <c r="E112" s="9">
        <v>27811.599999999999</v>
      </c>
      <c r="F112" s="6">
        <v>8.4680700000000009</v>
      </c>
      <c r="G112">
        <v>116.28227</v>
      </c>
      <c r="H112" t="s">
        <v>151</v>
      </c>
      <c r="I112" t="s">
        <v>152</v>
      </c>
      <c r="J112" s="1">
        <v>103836</v>
      </c>
      <c r="K112" s="14"/>
      <c r="L112" s="7">
        <v>108</v>
      </c>
      <c r="M112" s="7">
        <f t="shared" si="2"/>
        <v>3.7335500294841002</v>
      </c>
      <c r="N112" s="7">
        <f t="shared" si="4"/>
        <v>-2.8709999999998459E-2</v>
      </c>
      <c r="O112" s="7">
        <f t="shared" si="5"/>
        <v>-0.1305499999999995</v>
      </c>
      <c r="P112" s="7">
        <f t="shared" si="3"/>
        <v>3.1647790115739677E-2</v>
      </c>
      <c r="Q112" s="8">
        <v>3.6878208579793299E-2</v>
      </c>
    </row>
    <row r="113" spans="1:17" x14ac:dyDescent="0.2">
      <c r="A113" s="6">
        <v>7.86069</v>
      </c>
      <c r="B113" s="7">
        <v>108.58918</v>
      </c>
      <c r="C113" s="7" t="s">
        <v>153</v>
      </c>
      <c r="D113" s="7" t="s">
        <v>154</v>
      </c>
      <c r="E113" s="9">
        <v>18395.2</v>
      </c>
      <c r="F113" s="6">
        <v>7.86069</v>
      </c>
      <c r="G113">
        <v>108.58918</v>
      </c>
      <c r="H113" t="s">
        <v>153</v>
      </c>
      <c r="I113" t="s">
        <v>154</v>
      </c>
      <c r="J113">
        <v>5591.7968799999999</v>
      </c>
      <c r="K113" s="14"/>
      <c r="L113" s="7">
        <v>109</v>
      </c>
      <c r="M113" s="7">
        <f t="shared" si="2"/>
        <v>0.30398130381838739</v>
      </c>
      <c r="N113" s="7">
        <f t="shared" si="4"/>
        <v>0</v>
      </c>
      <c r="O113" s="7">
        <f t="shared" si="5"/>
        <v>0</v>
      </c>
      <c r="P113" s="7">
        <f t="shared" si="3"/>
        <v>0</v>
      </c>
      <c r="Q113" s="8">
        <v>3.6878208579793299E-2</v>
      </c>
    </row>
    <row r="114" spans="1:17" x14ac:dyDescent="0.2">
      <c r="A114" s="6"/>
      <c r="B114" s="7"/>
      <c r="C114" s="7"/>
      <c r="D114" s="7"/>
      <c r="E114" s="7"/>
      <c r="F114" s="6"/>
      <c r="G114" s="7"/>
      <c r="H114" s="7"/>
      <c r="I114" s="7"/>
      <c r="J114" s="9"/>
      <c r="K114" s="14"/>
      <c r="L114" s="7">
        <v>110</v>
      </c>
      <c r="M114" s="7">
        <v>0</v>
      </c>
      <c r="N114" s="7">
        <v>0</v>
      </c>
      <c r="O114" s="7">
        <v>0</v>
      </c>
      <c r="P114" s="7">
        <f t="shared" si="3"/>
        <v>0</v>
      </c>
      <c r="Q114" s="8">
        <v>3.6878208579793299E-2</v>
      </c>
    </row>
    <row r="115" spans="1:17" x14ac:dyDescent="0.2">
      <c r="A115" s="6"/>
      <c r="B115" s="7"/>
      <c r="C115" s="7"/>
      <c r="D115" s="7"/>
      <c r="E115" s="7"/>
      <c r="F115" s="6"/>
      <c r="G115" s="7"/>
      <c r="H115" s="7"/>
      <c r="I115" s="7"/>
      <c r="J115" s="9"/>
      <c r="K115" s="14"/>
      <c r="L115" s="7">
        <v>111</v>
      </c>
      <c r="M115" s="7">
        <v>0</v>
      </c>
      <c r="N115" s="7">
        <v>0</v>
      </c>
      <c r="O115" s="7">
        <v>0</v>
      </c>
      <c r="P115" s="7">
        <f t="shared" si="3"/>
        <v>0</v>
      </c>
      <c r="Q115" s="8">
        <v>3.6878208579793299E-2</v>
      </c>
    </row>
    <row r="116" spans="1:17" x14ac:dyDescent="0.2">
      <c r="A116" s="6"/>
      <c r="B116" s="7"/>
      <c r="C116" s="7"/>
      <c r="D116" s="7"/>
      <c r="E116" s="7"/>
      <c r="F116" s="6"/>
      <c r="G116" s="7"/>
      <c r="H116" s="7"/>
      <c r="I116" s="7"/>
      <c r="J116" s="7"/>
      <c r="K116" s="14"/>
      <c r="L116" s="7">
        <v>112</v>
      </c>
      <c r="M116" s="7">
        <v>0</v>
      </c>
      <c r="N116" s="7">
        <f>F116-A116</f>
        <v>0</v>
      </c>
      <c r="O116" s="7">
        <f>G116-B116</f>
        <v>0</v>
      </c>
      <c r="P116" s="7">
        <f t="shared" si="3"/>
        <v>0</v>
      </c>
      <c r="Q116" s="8">
        <v>3.6878208579793299E-2</v>
      </c>
    </row>
    <row r="117" spans="1:17" x14ac:dyDescent="0.2">
      <c r="A117" s="6"/>
      <c r="B117" s="7"/>
      <c r="C117" s="7"/>
      <c r="D117" s="7"/>
      <c r="E117" s="7"/>
      <c r="F117" s="6"/>
      <c r="G117" s="7"/>
      <c r="H117" s="7"/>
      <c r="I117" s="7"/>
      <c r="J117" s="7"/>
      <c r="K117" s="14"/>
      <c r="L117" s="7">
        <v>113</v>
      </c>
      <c r="M117" s="7">
        <v>0</v>
      </c>
      <c r="N117" s="7">
        <f>F117-A117</f>
        <v>0</v>
      </c>
      <c r="O117" s="7">
        <f>G117-B117</f>
        <v>0</v>
      </c>
      <c r="P117" s="7">
        <f t="shared" si="3"/>
        <v>0</v>
      </c>
      <c r="Q117" s="8">
        <v>3.6878208579793299E-2</v>
      </c>
    </row>
    <row r="118" spans="1:17" x14ac:dyDescent="0.2">
      <c r="A118" s="6"/>
      <c r="B118" s="7"/>
      <c r="C118" s="7"/>
      <c r="D118" s="7"/>
      <c r="E118" s="7"/>
      <c r="F118" s="6"/>
      <c r="G118" s="7"/>
      <c r="H118" s="7"/>
      <c r="I118" s="7"/>
      <c r="J118" s="7"/>
      <c r="K118" s="14"/>
      <c r="L118" s="7">
        <v>114</v>
      </c>
      <c r="M118" s="7">
        <v>0</v>
      </c>
      <c r="N118" s="7">
        <f>F118-A118</f>
        <v>0</v>
      </c>
      <c r="O118" s="7">
        <f>G118-B118</f>
        <v>0</v>
      </c>
      <c r="P118" s="7">
        <f t="shared" si="3"/>
        <v>0</v>
      </c>
      <c r="Q118" s="8">
        <v>3.6878208579793299E-2</v>
      </c>
    </row>
    <row r="119" spans="1:17" x14ac:dyDescent="0.2">
      <c r="A119" s="6"/>
      <c r="B119" s="7"/>
      <c r="C119" s="7"/>
      <c r="D119" s="7"/>
      <c r="E119" s="7"/>
      <c r="F119" s="6"/>
      <c r="G119" s="7"/>
      <c r="H119" s="7"/>
      <c r="I119" s="7"/>
      <c r="J119" s="7"/>
      <c r="K119" s="14"/>
      <c r="L119" s="7">
        <v>115</v>
      </c>
      <c r="M119" s="7">
        <v>0</v>
      </c>
      <c r="N119" s="7">
        <f>F119-A119</f>
        <v>0</v>
      </c>
      <c r="O119" s="7">
        <f>G119-B119</f>
        <v>0</v>
      </c>
      <c r="P119" s="7">
        <f t="shared" si="3"/>
        <v>0</v>
      </c>
      <c r="Q119" s="8">
        <v>3.6878208579793299E-2</v>
      </c>
    </row>
    <row r="120" spans="1:17" x14ac:dyDescent="0.2">
      <c r="A120" s="6"/>
      <c r="B120" s="7"/>
      <c r="C120" s="7"/>
      <c r="D120" s="7"/>
      <c r="E120" s="7"/>
      <c r="F120" s="6"/>
      <c r="G120" s="7"/>
      <c r="H120" s="7"/>
      <c r="I120" s="7"/>
      <c r="J120" s="7"/>
      <c r="K120" s="14"/>
      <c r="L120" s="7">
        <v>116</v>
      </c>
      <c r="M120" s="7">
        <v>0</v>
      </c>
      <c r="N120" s="7">
        <f>F120-A120</f>
        <v>0</v>
      </c>
      <c r="O120" s="7">
        <f>G120-B120</f>
        <v>0</v>
      </c>
      <c r="P120" s="7">
        <f t="shared" si="3"/>
        <v>0</v>
      </c>
      <c r="Q120" s="8">
        <v>3.6878208579793299E-2</v>
      </c>
    </row>
    <row r="121" spans="1:17" x14ac:dyDescent="0.2">
      <c r="A121" s="6"/>
      <c r="B121" s="7"/>
      <c r="C121" s="7"/>
      <c r="D121" s="7"/>
      <c r="E121" s="7"/>
      <c r="F121" s="6"/>
      <c r="G121" s="7"/>
      <c r="H121" s="7"/>
      <c r="I121" s="7"/>
      <c r="J121" s="7"/>
      <c r="K121" s="14"/>
      <c r="L121" s="7">
        <v>117</v>
      </c>
      <c r="M121" s="7">
        <v>0</v>
      </c>
      <c r="N121" s="7">
        <f>F121-A121</f>
        <v>0</v>
      </c>
      <c r="O121" s="7">
        <f>G121-B121</f>
        <v>0</v>
      </c>
      <c r="P121" s="7">
        <f t="shared" si="3"/>
        <v>0</v>
      </c>
      <c r="Q121" s="8">
        <v>3.6878208579793299E-2</v>
      </c>
    </row>
    <row r="122" spans="1:17" x14ac:dyDescent="0.2">
      <c r="A122" s="6"/>
      <c r="B122" s="7"/>
      <c r="C122" s="7"/>
      <c r="D122" s="7"/>
      <c r="E122" s="7"/>
      <c r="F122" s="6"/>
      <c r="G122" s="7"/>
      <c r="H122" s="7"/>
      <c r="I122" s="7"/>
      <c r="J122" s="7"/>
      <c r="K122" s="14"/>
      <c r="L122" s="7">
        <v>118</v>
      </c>
      <c r="M122" s="7">
        <v>0</v>
      </c>
      <c r="N122" s="7">
        <f>F122-A122</f>
        <v>0</v>
      </c>
      <c r="O122" s="7">
        <f>G122-B122</f>
        <v>0</v>
      </c>
      <c r="P122" s="7">
        <f t="shared" si="3"/>
        <v>0</v>
      </c>
      <c r="Q122" s="8">
        <v>3.6878208579793299E-2</v>
      </c>
    </row>
    <row r="123" spans="1:17" x14ac:dyDescent="0.2">
      <c r="A123" s="6"/>
      <c r="B123" s="7"/>
      <c r="C123" s="7"/>
      <c r="D123" s="7"/>
      <c r="E123" s="7"/>
      <c r="F123" s="6"/>
      <c r="G123" s="7"/>
      <c r="H123" s="7"/>
      <c r="I123" s="7"/>
      <c r="J123" s="7"/>
      <c r="K123" s="14"/>
      <c r="L123" s="7">
        <v>119</v>
      </c>
      <c r="M123" s="7">
        <v>0</v>
      </c>
      <c r="N123" s="7">
        <f>F123-A123</f>
        <v>0</v>
      </c>
      <c r="O123" s="7">
        <f>G123-B123</f>
        <v>0</v>
      </c>
      <c r="P123" s="7">
        <f t="shared" si="3"/>
        <v>0</v>
      </c>
      <c r="Q123" s="8">
        <v>3.6878208579793299E-2</v>
      </c>
    </row>
    <row r="124" spans="1:17" x14ac:dyDescent="0.2">
      <c r="A124" s="6"/>
      <c r="B124" s="7"/>
      <c r="C124" s="7"/>
      <c r="D124" s="7"/>
      <c r="E124" s="7"/>
      <c r="F124" s="6"/>
      <c r="G124" s="7"/>
      <c r="H124" s="7"/>
      <c r="I124" s="7"/>
      <c r="J124" s="9"/>
      <c r="K124" s="14"/>
      <c r="L124" s="7">
        <v>120</v>
      </c>
      <c r="M124" s="7">
        <v>0</v>
      </c>
      <c r="N124" s="7">
        <v>0</v>
      </c>
      <c r="O124" s="7">
        <v>0</v>
      </c>
      <c r="P124" s="7">
        <f t="shared" si="3"/>
        <v>0</v>
      </c>
      <c r="Q124" s="8">
        <v>3.6878208579793299E-2</v>
      </c>
    </row>
    <row r="125" spans="1:17" ht="17" thickBot="1" x14ac:dyDescent="0.25">
      <c r="A125" s="10"/>
      <c r="B125" s="11"/>
      <c r="C125" s="11"/>
      <c r="D125" s="11"/>
      <c r="E125" s="11"/>
      <c r="F125" s="10"/>
      <c r="G125" s="11"/>
      <c r="H125" s="11"/>
      <c r="I125" s="11"/>
      <c r="J125" s="11"/>
      <c r="K125" s="15"/>
      <c r="L125" s="11">
        <v>121</v>
      </c>
      <c r="M125" s="11">
        <v>0</v>
      </c>
      <c r="N125" s="11">
        <v>0</v>
      </c>
      <c r="O125" s="11">
        <v>0</v>
      </c>
      <c r="P125" s="11">
        <f t="shared" si="3"/>
        <v>0</v>
      </c>
      <c r="Q125" s="12">
        <v>3.6878208579793299E-2</v>
      </c>
    </row>
    <row r="126" spans="1:17" ht="17" thickTop="1" x14ac:dyDescent="0.2"/>
  </sheetData>
  <conditionalFormatting sqref="C138:C242">
    <cfRule type="cellIs" dxfId="2" priority="1" operator="greaterThan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052EE-015E-5446-9EE5-227024563649}">
  <dimension ref="A1:Q126"/>
  <sheetViews>
    <sheetView workbookViewId="0">
      <selection activeCell="S11" sqref="S11"/>
    </sheetView>
  </sheetViews>
  <sheetFormatPr baseColWidth="10" defaultRowHeight="16" x14ac:dyDescent="0.2"/>
  <cols>
    <col min="1" max="2" width="10.1640625" bestFit="1" customWidth="1"/>
    <col min="3" max="4" width="9" bestFit="1" customWidth="1"/>
    <col min="5" max="5" width="11.1640625" bestFit="1" customWidth="1"/>
    <col min="6" max="7" width="10.1640625" bestFit="1" customWidth="1"/>
    <col min="8" max="9" width="9" bestFit="1" customWidth="1"/>
    <col min="10" max="10" width="11.1640625" bestFit="1" customWidth="1"/>
    <col min="11" max="11" width="0.83203125" customWidth="1"/>
    <col min="12" max="12" width="11.83203125" bestFit="1" customWidth="1"/>
    <col min="13" max="13" width="12.5" bestFit="1" customWidth="1"/>
  </cols>
  <sheetData>
    <row r="1" spans="1:17" ht="24" x14ac:dyDescent="0.3">
      <c r="A1" s="2" t="s">
        <v>213</v>
      </c>
    </row>
    <row r="2" spans="1:17" ht="17" thickBot="1" x14ac:dyDescent="0.25"/>
    <row r="3" spans="1:17" ht="17" thickTop="1" x14ac:dyDescent="0.2">
      <c r="A3" s="3" t="s">
        <v>214</v>
      </c>
      <c r="B3" s="4"/>
      <c r="C3" s="4"/>
      <c r="D3" s="4"/>
      <c r="E3" s="4"/>
      <c r="F3" s="3" t="s">
        <v>215</v>
      </c>
      <c r="G3" s="4"/>
      <c r="H3" s="4"/>
      <c r="I3" s="4"/>
      <c r="J3" s="4"/>
      <c r="K3" s="13"/>
      <c r="L3" s="4"/>
      <c r="M3" s="4"/>
      <c r="N3" s="4"/>
      <c r="O3" s="4"/>
      <c r="P3" s="4"/>
      <c r="Q3" s="5"/>
    </row>
    <row r="4" spans="1:17" ht="17" thickBot="1" x14ac:dyDescent="0.25">
      <c r="A4" s="10" t="s">
        <v>204</v>
      </c>
      <c r="B4" s="11" t="s">
        <v>205</v>
      </c>
      <c r="C4" s="11" t="s">
        <v>0</v>
      </c>
      <c r="D4" s="11" t="s">
        <v>1</v>
      </c>
      <c r="E4" s="11" t="s">
        <v>2</v>
      </c>
      <c r="F4" s="10" t="s">
        <v>204</v>
      </c>
      <c r="G4" s="11" t="s">
        <v>205</v>
      </c>
      <c r="H4" s="11" t="s">
        <v>0</v>
      </c>
      <c r="I4" s="11" t="s">
        <v>1</v>
      </c>
      <c r="J4" s="11" t="s">
        <v>2</v>
      </c>
      <c r="K4" s="15"/>
      <c r="L4" s="16" t="s">
        <v>208</v>
      </c>
      <c r="M4" s="16" t="s">
        <v>216</v>
      </c>
      <c r="N4" s="11" t="s">
        <v>206</v>
      </c>
      <c r="O4" s="11" t="s">
        <v>207</v>
      </c>
      <c r="P4" s="11" t="s">
        <v>201</v>
      </c>
      <c r="Q4" s="12" t="s">
        <v>209</v>
      </c>
    </row>
    <row r="5" spans="1:17" ht="17" thickTop="1" x14ac:dyDescent="0.2">
      <c r="A5" s="3"/>
      <c r="B5" s="7"/>
      <c r="C5" s="7"/>
      <c r="D5" s="7"/>
      <c r="E5" s="7"/>
      <c r="F5" s="6"/>
      <c r="G5" s="7"/>
      <c r="H5" s="7"/>
      <c r="I5" s="7"/>
      <c r="J5" s="7"/>
      <c r="K5" s="14"/>
      <c r="L5" s="7">
        <v>1</v>
      </c>
      <c r="M5" s="7">
        <v>0</v>
      </c>
      <c r="N5" s="7">
        <f>F5-A5</f>
        <v>0</v>
      </c>
      <c r="O5" s="7">
        <f>G5-B5</f>
        <v>0</v>
      </c>
      <c r="P5" s="7">
        <f>SQRT(N5^2+(0.102*O5)^2)</f>
        <v>0</v>
      </c>
      <c r="Q5" s="8">
        <v>5.5916262760174001E-2</v>
      </c>
    </row>
    <row r="6" spans="1:17" x14ac:dyDescent="0.2">
      <c r="A6" s="6">
        <v>8.2804699999999993</v>
      </c>
      <c r="B6" s="7">
        <v>122.4401</v>
      </c>
      <c r="C6" s="7" t="s">
        <v>155</v>
      </c>
      <c r="D6" s="7" t="s">
        <v>156</v>
      </c>
      <c r="E6" s="9">
        <v>52466.5</v>
      </c>
      <c r="F6" s="6"/>
      <c r="G6" s="7"/>
      <c r="H6" s="7"/>
      <c r="I6" s="7"/>
      <c r="J6" s="9"/>
      <c r="K6" s="14"/>
      <c r="L6" s="7">
        <v>2</v>
      </c>
      <c r="M6" s="7">
        <f t="shared" ref="M6:M69" si="0">J6/E6</f>
        <v>0</v>
      </c>
      <c r="N6" s="7">
        <v>0</v>
      </c>
      <c r="O6" s="7">
        <v>0</v>
      </c>
      <c r="P6" s="7">
        <f t="shared" ref="P6:P69" si="1">SQRT(N6^2+(0.102*O6)^2)</f>
        <v>0</v>
      </c>
      <c r="Q6" s="8">
        <v>5.5916262760174001E-2</v>
      </c>
    </row>
    <row r="7" spans="1:17" x14ac:dyDescent="0.2">
      <c r="A7" s="6">
        <v>8.4477499999999992</v>
      </c>
      <c r="B7" s="7">
        <v>122.85149</v>
      </c>
      <c r="C7" s="7" t="s">
        <v>3</v>
      </c>
      <c r="D7" s="7" t="s">
        <v>4</v>
      </c>
      <c r="E7" s="9">
        <v>24944.799999999999</v>
      </c>
      <c r="F7" s="6">
        <v>8.3997799999999998</v>
      </c>
      <c r="G7">
        <v>122.5544</v>
      </c>
      <c r="H7" t="s">
        <v>3</v>
      </c>
      <c r="I7" t="s">
        <v>4</v>
      </c>
      <c r="J7" s="1">
        <v>201043</v>
      </c>
      <c r="K7" s="14"/>
      <c r="L7" s="7">
        <v>3</v>
      </c>
      <c r="M7" s="7">
        <f t="shared" si="0"/>
        <v>8.0595154100253357</v>
      </c>
      <c r="N7" s="7">
        <f>F7-A7</f>
        <v>-4.7969999999999402E-2</v>
      </c>
      <c r="O7" s="7">
        <f>G7-B7</f>
        <v>-0.29708999999999719</v>
      </c>
      <c r="P7" s="7">
        <f>SQRT(N7^2+(0.102*O7)^2)</f>
        <v>5.6739788668202888E-2</v>
      </c>
      <c r="Q7" s="8">
        <v>5.5916262760174001E-2</v>
      </c>
    </row>
    <row r="8" spans="1:17" x14ac:dyDescent="0.2">
      <c r="A8" s="6">
        <v>8.1982900000000001</v>
      </c>
      <c r="B8" s="7">
        <v>123.29224000000001</v>
      </c>
      <c r="C8" s="7" t="s">
        <v>5</v>
      </c>
      <c r="D8" s="7" t="s">
        <v>6</v>
      </c>
      <c r="E8" s="9">
        <v>111217</v>
      </c>
      <c r="F8" s="6">
        <v>8.1876499999999997</v>
      </c>
      <c r="G8">
        <v>123.10277000000001</v>
      </c>
      <c r="H8" t="s">
        <v>5</v>
      </c>
      <c r="I8" t="s">
        <v>6</v>
      </c>
      <c r="J8" s="1">
        <v>1104750</v>
      </c>
      <c r="K8" s="14"/>
      <c r="L8" s="7">
        <v>4</v>
      </c>
      <c r="M8" s="7">
        <f t="shared" si="0"/>
        <v>9.9332835807475472</v>
      </c>
      <c r="N8" s="7">
        <f>F8-A8</f>
        <v>-1.0640000000000427E-2</v>
      </c>
      <c r="O8" s="7">
        <f>G8-B8</f>
        <v>-0.18947000000000003</v>
      </c>
      <c r="P8" s="7">
        <f t="shared" si="1"/>
        <v>2.2061313580193025E-2</v>
      </c>
      <c r="Q8" s="8">
        <v>5.5916262760174001E-2</v>
      </c>
    </row>
    <row r="9" spans="1:17" x14ac:dyDescent="0.2">
      <c r="A9" s="6">
        <v>8.08751</v>
      </c>
      <c r="B9" s="7">
        <v>129.56289000000001</v>
      </c>
      <c r="C9" s="7" t="s">
        <v>7</v>
      </c>
      <c r="D9" s="7" t="s">
        <v>8</v>
      </c>
      <c r="E9" s="9">
        <v>42430.3</v>
      </c>
      <c r="F9" s="6">
        <v>8.0698100000000004</v>
      </c>
      <c r="G9">
        <v>129.08454</v>
      </c>
      <c r="H9" t="s">
        <v>7</v>
      </c>
      <c r="I9" t="s">
        <v>8</v>
      </c>
      <c r="J9" s="1">
        <v>339335</v>
      </c>
      <c r="K9" s="14"/>
      <c r="L9" s="7">
        <v>5</v>
      </c>
      <c r="M9" s="7">
        <f t="shared" si="0"/>
        <v>7.9974687899920571</v>
      </c>
      <c r="N9" s="7">
        <f>F9-A9</f>
        <v>-1.7699999999999605E-2</v>
      </c>
      <c r="O9" s="7">
        <f>G9-B9</f>
        <v>-0.47835000000000605</v>
      </c>
      <c r="P9" s="7">
        <f t="shared" si="1"/>
        <v>5.1902986319575538E-2</v>
      </c>
      <c r="Q9" s="8">
        <v>5.5916262760174001E-2</v>
      </c>
    </row>
    <row r="10" spans="1:17" x14ac:dyDescent="0.2">
      <c r="A10" s="6">
        <v>8.4831299999999992</v>
      </c>
      <c r="B10" s="7">
        <v>121.3796</v>
      </c>
      <c r="C10" s="7" t="s">
        <v>9</v>
      </c>
      <c r="D10" s="7" t="s">
        <v>10</v>
      </c>
      <c r="E10" s="9">
        <v>31673.599999999999</v>
      </c>
      <c r="F10" s="6">
        <v>8.4083799999999993</v>
      </c>
      <c r="G10">
        <v>120.96702999999999</v>
      </c>
      <c r="H10" t="s">
        <v>9</v>
      </c>
      <c r="I10" t="s">
        <v>10</v>
      </c>
      <c r="J10" s="1">
        <v>347645</v>
      </c>
      <c r="K10" s="14"/>
      <c r="L10" s="7">
        <v>6</v>
      </c>
      <c r="M10" s="7">
        <f t="shared" si="0"/>
        <v>10.975860022226714</v>
      </c>
      <c r="N10" s="7">
        <f>F10-A10</f>
        <v>-7.4749999999999872E-2</v>
      </c>
      <c r="O10" s="7">
        <f>G10-B10</f>
        <v>-0.41257000000000232</v>
      </c>
      <c r="P10" s="7">
        <f t="shared" si="1"/>
        <v>8.5781519029331718E-2</v>
      </c>
      <c r="Q10" s="8">
        <v>5.5916262760174001E-2</v>
      </c>
    </row>
    <row r="11" spans="1:17" x14ac:dyDescent="0.2">
      <c r="A11" s="6">
        <v>9.3378300000000003</v>
      </c>
      <c r="B11" s="7">
        <v>130.16543999999999</v>
      </c>
      <c r="C11" s="7" t="s">
        <v>11</v>
      </c>
      <c r="D11" s="7" t="s">
        <v>12</v>
      </c>
      <c r="E11" s="9">
        <v>14414.9</v>
      </c>
      <c r="F11" s="6">
        <v>9.2946100000000005</v>
      </c>
      <c r="G11">
        <v>129.66480999999999</v>
      </c>
      <c r="H11" t="s">
        <v>11</v>
      </c>
      <c r="I11" t="s">
        <v>12</v>
      </c>
      <c r="J11" s="1">
        <v>67187</v>
      </c>
      <c r="K11" s="14"/>
      <c r="L11" s="7">
        <v>7</v>
      </c>
      <c r="M11" s="7">
        <f t="shared" si="0"/>
        <v>4.6609411095463722</v>
      </c>
      <c r="N11" s="7">
        <f>F11-A11</f>
        <v>-4.3219999999999814E-2</v>
      </c>
      <c r="O11" s="7">
        <f>G11-B11</f>
        <v>-0.50063000000000102</v>
      </c>
      <c r="P11" s="7">
        <f t="shared" si="1"/>
        <v>6.6899380037094461E-2</v>
      </c>
      <c r="Q11" s="8">
        <v>5.5916262760174001E-2</v>
      </c>
    </row>
    <row r="12" spans="1:17" x14ac:dyDescent="0.2">
      <c r="A12" s="6">
        <v>7.5150899999999998</v>
      </c>
      <c r="B12" s="7">
        <v>120.58543</v>
      </c>
      <c r="C12" s="7" t="s">
        <v>13</v>
      </c>
      <c r="D12" s="7" t="s">
        <v>14</v>
      </c>
      <c r="E12" s="9">
        <v>22785.3</v>
      </c>
      <c r="F12" s="6">
        <v>7.46732</v>
      </c>
      <c r="G12">
        <v>120.21643</v>
      </c>
      <c r="H12" t="s">
        <v>13</v>
      </c>
      <c r="I12" t="s">
        <v>14</v>
      </c>
      <c r="J12" s="1">
        <v>76794.3</v>
      </c>
      <c r="K12" s="14"/>
      <c r="L12" s="7">
        <v>8</v>
      </c>
      <c r="M12" s="7">
        <f t="shared" si="0"/>
        <v>3.3703440376031919</v>
      </c>
      <c r="N12" s="7">
        <f>F12-A12</f>
        <v>-4.7769999999999868E-2</v>
      </c>
      <c r="O12" s="7">
        <f>G12-B12</f>
        <v>-0.36899999999999977</v>
      </c>
      <c r="P12" s="7">
        <f t="shared" si="1"/>
        <v>6.081605005259702E-2</v>
      </c>
      <c r="Q12" s="8">
        <v>5.5916262760174001E-2</v>
      </c>
    </row>
    <row r="13" spans="1:17" x14ac:dyDescent="0.2">
      <c r="A13" s="6"/>
      <c r="B13" s="7"/>
      <c r="C13" s="7"/>
      <c r="D13" s="7"/>
      <c r="E13" s="7"/>
      <c r="F13" s="6"/>
      <c r="K13" s="14"/>
      <c r="L13" s="7">
        <v>9</v>
      </c>
      <c r="M13" s="7">
        <v>0</v>
      </c>
      <c r="N13" s="7">
        <f>F13-A13</f>
        <v>0</v>
      </c>
      <c r="O13" s="7">
        <f>G13-B13</f>
        <v>0</v>
      </c>
      <c r="P13" s="7">
        <f t="shared" si="1"/>
        <v>0</v>
      </c>
      <c r="Q13" s="8">
        <v>5.5916262760174001E-2</v>
      </c>
    </row>
    <row r="14" spans="1:17" x14ac:dyDescent="0.2">
      <c r="A14" s="6">
        <v>8.3435299999999994</v>
      </c>
      <c r="B14" s="7">
        <v>108.18248</v>
      </c>
      <c r="C14" s="7" t="s">
        <v>15</v>
      </c>
      <c r="D14" s="7" t="s">
        <v>16</v>
      </c>
      <c r="E14" s="9">
        <v>23714.6</v>
      </c>
      <c r="F14" s="6">
        <v>8.3116199999999996</v>
      </c>
      <c r="G14">
        <v>107.72658</v>
      </c>
      <c r="H14" t="s">
        <v>15</v>
      </c>
      <c r="I14" t="s">
        <v>16</v>
      </c>
      <c r="J14" s="1">
        <v>127558</v>
      </c>
      <c r="K14" s="14"/>
      <c r="L14" s="7">
        <v>10</v>
      </c>
      <c r="M14" s="7">
        <f t="shared" si="0"/>
        <v>5.3788805208605677</v>
      </c>
      <c r="N14" s="7">
        <f>F14-A14</f>
        <v>-3.1909999999999883E-2</v>
      </c>
      <c r="O14" s="7">
        <f>G14-B14</f>
        <v>-0.45589999999999975</v>
      </c>
      <c r="P14" s="7">
        <f t="shared" si="1"/>
        <v>5.6397389152690304E-2</v>
      </c>
      <c r="Q14" s="8">
        <v>5.5916262760174001E-2</v>
      </c>
    </row>
    <row r="15" spans="1:17" x14ac:dyDescent="0.2">
      <c r="A15" s="6">
        <v>8.6854200000000006</v>
      </c>
      <c r="B15" s="7">
        <v>119.33571000000001</v>
      </c>
      <c r="C15" s="7" t="s">
        <v>17</v>
      </c>
      <c r="D15" s="7" t="s">
        <v>18</v>
      </c>
      <c r="E15" s="9">
        <v>28796.7</v>
      </c>
      <c r="F15" s="6">
        <v>8.6473499999999994</v>
      </c>
      <c r="G15">
        <v>119.11229</v>
      </c>
      <c r="H15" t="s">
        <v>17</v>
      </c>
      <c r="I15" t="s">
        <v>18</v>
      </c>
      <c r="J15" s="1">
        <v>261874</v>
      </c>
      <c r="K15" s="14"/>
      <c r="L15" s="7">
        <v>11</v>
      </c>
      <c r="M15" s="7">
        <f t="shared" si="0"/>
        <v>9.0938892303632013</v>
      </c>
      <c r="N15" s="7">
        <f>F15-A15</f>
        <v>-3.8070000000001158E-2</v>
      </c>
      <c r="O15" s="7">
        <f>G15-B15</f>
        <v>-0.22342000000000439</v>
      </c>
      <c r="P15" s="7">
        <f t="shared" si="1"/>
        <v>4.4369540549184287E-2</v>
      </c>
      <c r="Q15" s="8">
        <v>5.5916262760174001E-2</v>
      </c>
    </row>
    <row r="16" spans="1:17" x14ac:dyDescent="0.2">
      <c r="A16" s="6">
        <v>9.5535200000000007</v>
      </c>
      <c r="B16" s="7">
        <v>123.39525</v>
      </c>
      <c r="C16" s="7" t="s">
        <v>19</v>
      </c>
      <c r="D16" s="7" t="s">
        <v>20</v>
      </c>
      <c r="E16" s="9">
        <v>18386.400000000001</v>
      </c>
      <c r="F16" s="6">
        <v>9.5045900000000003</v>
      </c>
      <c r="G16">
        <v>123.22123000000001</v>
      </c>
      <c r="H16" t="s">
        <v>19</v>
      </c>
      <c r="I16" t="s">
        <v>20</v>
      </c>
      <c r="J16" s="1">
        <v>79549.2</v>
      </c>
      <c r="K16" s="14"/>
      <c r="L16" s="7">
        <v>12</v>
      </c>
      <c r="M16" s="7">
        <f t="shared" si="0"/>
        <v>4.3265239524866201</v>
      </c>
      <c r="N16" s="7">
        <f>F16-A16</f>
        <v>-4.8930000000000362E-2</v>
      </c>
      <c r="O16" s="7">
        <f>G16-B16</f>
        <v>-0.17401999999999873</v>
      </c>
      <c r="P16" s="7">
        <f t="shared" si="1"/>
        <v>5.2050060710835205E-2</v>
      </c>
      <c r="Q16" s="8">
        <v>5.5916262760174001E-2</v>
      </c>
    </row>
    <row r="17" spans="1:17" x14ac:dyDescent="0.2">
      <c r="A17" s="6">
        <v>8.0092499999999998</v>
      </c>
      <c r="B17" s="7">
        <v>119.52485</v>
      </c>
      <c r="C17" s="7" t="s">
        <v>21</v>
      </c>
      <c r="D17" s="7" t="s">
        <v>22</v>
      </c>
      <c r="E17" s="9">
        <v>27195.599999999999</v>
      </c>
      <c r="F17" s="6">
        <v>8.0320499999999999</v>
      </c>
      <c r="G17">
        <v>119.1407</v>
      </c>
      <c r="H17" t="s">
        <v>21</v>
      </c>
      <c r="I17" t="s">
        <v>22</v>
      </c>
      <c r="J17" s="1">
        <v>88084.5</v>
      </c>
      <c r="K17" s="14"/>
      <c r="L17" s="7">
        <v>13</v>
      </c>
      <c r="M17" s="7">
        <f t="shared" si="0"/>
        <v>3.2389246789921899</v>
      </c>
      <c r="N17" s="7">
        <f>F17-A17</f>
        <v>2.2800000000000153E-2</v>
      </c>
      <c r="O17" s="7">
        <f>G17-B17</f>
        <v>-0.38415000000000532</v>
      </c>
      <c r="P17" s="7">
        <f t="shared" si="1"/>
        <v>4.53339938554949E-2</v>
      </c>
      <c r="Q17" s="8">
        <v>5.5916262760174001E-2</v>
      </c>
    </row>
    <row r="18" spans="1:17" x14ac:dyDescent="0.2">
      <c r="A18" s="6">
        <v>9.4570100000000004</v>
      </c>
      <c r="B18" s="7">
        <v>127.4678</v>
      </c>
      <c r="C18" s="7" t="s">
        <v>23</v>
      </c>
      <c r="D18" s="7" t="s">
        <v>24</v>
      </c>
      <c r="E18" s="7">
        <v>9951.9765599999992</v>
      </c>
      <c r="F18" s="6">
        <v>9.5071700000000003</v>
      </c>
      <c r="G18">
        <v>128.19050999999999</v>
      </c>
      <c r="H18" t="s">
        <v>23</v>
      </c>
      <c r="I18" t="s">
        <v>24</v>
      </c>
      <c r="J18" s="1">
        <v>31075.4</v>
      </c>
      <c r="K18" s="14"/>
      <c r="L18" s="7">
        <v>14</v>
      </c>
      <c r="M18" s="7">
        <f t="shared" si="0"/>
        <v>3.122535489573139</v>
      </c>
      <c r="N18" s="7">
        <f>F18-A18</f>
        <v>5.0159999999999982E-2</v>
      </c>
      <c r="O18" s="7">
        <f>G18-B18</f>
        <v>0.72270999999999219</v>
      </c>
      <c r="P18" s="7">
        <f t="shared" si="1"/>
        <v>8.9163536143517089E-2</v>
      </c>
      <c r="Q18" s="8">
        <v>5.5916262760174001E-2</v>
      </c>
    </row>
    <row r="19" spans="1:17" x14ac:dyDescent="0.2">
      <c r="A19" s="6">
        <v>8.1979600000000001</v>
      </c>
      <c r="B19" s="7">
        <v>133.46054000000001</v>
      </c>
      <c r="C19" s="7" t="s">
        <v>25</v>
      </c>
      <c r="D19" s="7" t="s">
        <v>26</v>
      </c>
      <c r="E19" s="9">
        <v>13385.6</v>
      </c>
      <c r="F19" s="6">
        <v>8.1979600000000001</v>
      </c>
      <c r="G19">
        <v>133.46054000000001</v>
      </c>
      <c r="H19" t="s">
        <v>25</v>
      </c>
      <c r="I19" t="s">
        <v>26</v>
      </c>
      <c r="J19" s="1">
        <v>14510.5</v>
      </c>
      <c r="K19" s="14"/>
      <c r="L19" s="7">
        <v>15</v>
      </c>
      <c r="M19" s="7">
        <f t="shared" si="0"/>
        <v>1.0840380707626105</v>
      </c>
      <c r="N19" s="7">
        <f>F19-A19</f>
        <v>0</v>
      </c>
      <c r="O19" s="7">
        <f>G19-B19</f>
        <v>0</v>
      </c>
      <c r="P19" s="7">
        <f t="shared" si="1"/>
        <v>0</v>
      </c>
      <c r="Q19" s="8">
        <v>5.5916262760174001E-2</v>
      </c>
    </row>
    <row r="20" spans="1:17" x14ac:dyDescent="0.2">
      <c r="A20" s="6">
        <v>8.4676899999999993</v>
      </c>
      <c r="B20" s="7">
        <v>116.053</v>
      </c>
      <c r="C20" s="7" t="s">
        <v>27</v>
      </c>
      <c r="D20" s="7" t="s">
        <v>28</v>
      </c>
      <c r="E20" s="9">
        <v>18008.5</v>
      </c>
      <c r="F20" s="6">
        <v>8.3771500000000003</v>
      </c>
      <c r="G20">
        <v>116.53874999999999</v>
      </c>
      <c r="H20" t="s">
        <v>27</v>
      </c>
      <c r="I20" t="s">
        <v>28</v>
      </c>
      <c r="J20" s="1">
        <v>47916.800000000003</v>
      </c>
      <c r="K20" s="14"/>
      <c r="L20" s="7">
        <v>16</v>
      </c>
      <c r="M20" s="7">
        <f t="shared" si="0"/>
        <v>2.6607879612405254</v>
      </c>
      <c r="N20" s="7">
        <f>F20-A20</f>
        <v>-9.0539999999998955E-2</v>
      </c>
      <c r="O20" s="7">
        <f>G20-B20</f>
        <v>0.48574999999999591</v>
      </c>
      <c r="P20" s="7">
        <f t="shared" si="1"/>
        <v>0.10321020909895381</v>
      </c>
      <c r="Q20" s="8">
        <v>5.5916262760174001E-2</v>
      </c>
    </row>
    <row r="21" spans="1:17" x14ac:dyDescent="0.2">
      <c r="A21" s="6">
        <v>8.2675099999999997</v>
      </c>
      <c r="B21" s="7">
        <v>122.64288999999999</v>
      </c>
      <c r="C21" s="7" t="s">
        <v>157</v>
      </c>
      <c r="D21" s="7" t="s">
        <v>158</v>
      </c>
      <c r="E21" s="9">
        <v>32860.699999999997</v>
      </c>
      <c r="F21" s="6"/>
      <c r="K21" s="14"/>
      <c r="L21" s="7">
        <v>17</v>
      </c>
      <c r="M21" s="7">
        <f t="shared" si="0"/>
        <v>0</v>
      </c>
      <c r="N21" s="7">
        <v>0</v>
      </c>
      <c r="O21" s="7">
        <v>0</v>
      </c>
      <c r="P21" s="7">
        <f t="shared" si="1"/>
        <v>0</v>
      </c>
      <c r="Q21" s="8">
        <v>5.5916262760174001E-2</v>
      </c>
    </row>
    <row r="22" spans="1:17" x14ac:dyDescent="0.2">
      <c r="A22" s="6">
        <v>8.0876900000000003</v>
      </c>
      <c r="B22" s="7">
        <v>118.24615</v>
      </c>
      <c r="C22" s="7" t="s">
        <v>159</v>
      </c>
      <c r="D22" s="7" t="s">
        <v>160</v>
      </c>
      <c r="E22" s="9">
        <v>12189.7</v>
      </c>
      <c r="F22" s="6">
        <v>8.0762599999999996</v>
      </c>
      <c r="G22">
        <v>117.69217999999999</v>
      </c>
      <c r="H22" t="s">
        <v>159</v>
      </c>
      <c r="I22" t="s">
        <v>160</v>
      </c>
      <c r="J22" s="1">
        <v>25224.2</v>
      </c>
      <c r="K22" s="14"/>
      <c r="L22" s="7">
        <v>18</v>
      </c>
      <c r="M22" s="7">
        <f t="shared" si="0"/>
        <v>2.0693044127419049</v>
      </c>
      <c r="N22" s="7">
        <f>F22-A22</f>
        <v>-1.1430000000000717E-2</v>
      </c>
      <c r="O22" s="7">
        <f>G22-B22</f>
        <v>-0.55397000000000673</v>
      </c>
      <c r="P22" s="7">
        <f t="shared" si="1"/>
        <v>5.7649398473910318E-2</v>
      </c>
      <c r="Q22" s="8">
        <v>5.5916262760174001E-2</v>
      </c>
    </row>
    <row r="23" spans="1:17" x14ac:dyDescent="0.2">
      <c r="A23" s="6">
        <v>7.7638499999999997</v>
      </c>
      <c r="B23" s="7">
        <v>121.07259000000001</v>
      </c>
      <c r="C23" s="7" t="s">
        <v>29</v>
      </c>
      <c r="D23" s="7" t="s">
        <v>30</v>
      </c>
      <c r="E23" s="9">
        <v>36408.800000000003</v>
      </c>
      <c r="F23" s="6">
        <v>7.7818399999999999</v>
      </c>
      <c r="G23">
        <v>120.96168</v>
      </c>
      <c r="H23" t="s">
        <v>29</v>
      </c>
      <c r="I23" t="s">
        <v>30</v>
      </c>
      <c r="J23" s="1">
        <v>84188</v>
      </c>
      <c r="K23" s="14"/>
      <c r="L23" s="7">
        <v>19</v>
      </c>
      <c r="M23" s="7">
        <f t="shared" si="0"/>
        <v>2.3122981257278457</v>
      </c>
      <c r="N23" s="7">
        <f>F23-A23</f>
        <v>1.7990000000000173E-2</v>
      </c>
      <c r="O23" s="7">
        <f>G23-B23</f>
        <v>-0.11091000000000406</v>
      </c>
      <c r="P23" s="7">
        <f t="shared" si="1"/>
        <v>2.125135281228975E-2</v>
      </c>
      <c r="Q23" s="8">
        <v>5.5916262760174001E-2</v>
      </c>
    </row>
    <row r="24" spans="1:17" x14ac:dyDescent="0.2">
      <c r="A24" s="6"/>
      <c r="B24" s="7"/>
      <c r="C24" s="7"/>
      <c r="D24" s="7"/>
      <c r="E24" s="7"/>
      <c r="F24" s="6"/>
      <c r="K24" s="14"/>
      <c r="L24" s="7">
        <v>20</v>
      </c>
      <c r="M24" s="7">
        <v>0</v>
      </c>
      <c r="N24" s="7">
        <f>F24-A24</f>
        <v>0</v>
      </c>
      <c r="O24" s="7">
        <f>G24-B24</f>
        <v>0</v>
      </c>
      <c r="P24" s="7">
        <f t="shared" si="1"/>
        <v>0</v>
      </c>
      <c r="Q24" s="8">
        <v>5.5916262760174001E-2</v>
      </c>
    </row>
    <row r="25" spans="1:17" x14ac:dyDescent="0.2">
      <c r="A25" s="6">
        <v>7.5731999999999999</v>
      </c>
      <c r="B25" s="7">
        <v>115.30925999999999</v>
      </c>
      <c r="C25" s="7" t="s">
        <v>33</v>
      </c>
      <c r="D25" s="7" t="s">
        <v>34</v>
      </c>
      <c r="E25" s="9">
        <v>50585.9</v>
      </c>
      <c r="F25" s="6">
        <v>7.5731999999999999</v>
      </c>
      <c r="G25">
        <v>115.30925999999999</v>
      </c>
      <c r="H25" t="s">
        <v>33</v>
      </c>
      <c r="I25" t="s">
        <v>34</v>
      </c>
      <c r="J25">
        <v>-4260.8671899999999</v>
      </c>
      <c r="K25" s="14"/>
      <c r="L25" s="7">
        <v>21</v>
      </c>
      <c r="M25" s="7">
        <v>0</v>
      </c>
      <c r="N25" s="7">
        <f>F25-A25</f>
        <v>0</v>
      </c>
      <c r="O25" s="7">
        <f>G25-B25</f>
        <v>0</v>
      </c>
      <c r="P25" s="7">
        <f t="shared" si="1"/>
        <v>0</v>
      </c>
      <c r="Q25" s="8">
        <v>5.5916262760174001E-2</v>
      </c>
    </row>
    <row r="26" spans="1:17" x14ac:dyDescent="0.2">
      <c r="A26" s="6">
        <v>8.6301600000000001</v>
      </c>
      <c r="B26" s="7">
        <v>124.81177</v>
      </c>
      <c r="C26" s="7" t="s">
        <v>35</v>
      </c>
      <c r="D26" s="7" t="s">
        <v>36</v>
      </c>
      <c r="E26" s="9">
        <v>28910</v>
      </c>
      <c r="F26" s="6">
        <v>8.5032999999999994</v>
      </c>
      <c r="G26">
        <v>124.98193999999999</v>
      </c>
      <c r="H26" t="s">
        <v>35</v>
      </c>
      <c r="I26" t="s">
        <v>36</v>
      </c>
      <c r="J26" s="1">
        <v>40084.300000000003</v>
      </c>
      <c r="K26" s="14"/>
      <c r="L26" s="7">
        <v>22</v>
      </c>
      <c r="M26" s="7">
        <f t="shared" si="0"/>
        <v>1.3865202352127293</v>
      </c>
      <c r="N26" s="7">
        <f>F26-A26</f>
        <v>-0.12686000000000064</v>
      </c>
      <c r="O26" s="7">
        <f>G26-B26</f>
        <v>0.17016999999999882</v>
      </c>
      <c r="P26" s="7">
        <f t="shared" si="1"/>
        <v>0.12804193395866745</v>
      </c>
      <c r="Q26" s="8">
        <v>5.5916262760174001E-2</v>
      </c>
    </row>
    <row r="27" spans="1:17" x14ac:dyDescent="0.2">
      <c r="A27" s="6">
        <v>8.8394300000000001</v>
      </c>
      <c r="B27" s="7">
        <v>123.01956</v>
      </c>
      <c r="C27" s="7" t="s">
        <v>37</v>
      </c>
      <c r="D27" s="7" t="s">
        <v>38</v>
      </c>
      <c r="E27" s="9">
        <v>17529.3</v>
      </c>
      <c r="F27" s="6">
        <v>8.8394300000000001</v>
      </c>
      <c r="G27">
        <v>123.01956</v>
      </c>
      <c r="H27" t="s">
        <v>37</v>
      </c>
      <c r="I27" t="s">
        <v>38</v>
      </c>
      <c r="J27">
        <v>-6894.9453100000001</v>
      </c>
      <c r="K27" s="14"/>
      <c r="L27" s="7">
        <v>23</v>
      </c>
      <c r="M27" s="7">
        <v>0</v>
      </c>
      <c r="N27" s="7">
        <f>F27-A27</f>
        <v>0</v>
      </c>
      <c r="O27" s="7">
        <f>G27-B27</f>
        <v>0</v>
      </c>
      <c r="P27" s="7">
        <f t="shared" si="1"/>
        <v>0</v>
      </c>
      <c r="Q27" s="8">
        <v>5.5916262760174001E-2</v>
      </c>
    </row>
    <row r="28" spans="1:17" x14ac:dyDescent="0.2">
      <c r="A28" s="6"/>
      <c r="B28" s="7"/>
      <c r="C28" s="7"/>
      <c r="D28" s="7"/>
      <c r="E28" s="7"/>
      <c r="F28" s="6"/>
      <c r="K28" s="14"/>
      <c r="L28" s="7">
        <v>24</v>
      </c>
      <c r="M28" s="7">
        <v>0</v>
      </c>
      <c r="N28" s="7">
        <f>F28-A28</f>
        <v>0</v>
      </c>
      <c r="O28" s="7">
        <f>G28-B28</f>
        <v>0</v>
      </c>
      <c r="P28" s="7">
        <f t="shared" si="1"/>
        <v>0</v>
      </c>
      <c r="Q28" s="8">
        <v>5.5916262760174001E-2</v>
      </c>
    </row>
    <row r="29" spans="1:17" x14ac:dyDescent="0.2">
      <c r="A29" s="6">
        <v>9.6850900000000006</v>
      </c>
      <c r="B29" s="7">
        <v>127.48719</v>
      </c>
      <c r="C29" s="7" t="s">
        <v>39</v>
      </c>
      <c r="D29" s="7" t="s">
        <v>40</v>
      </c>
      <c r="E29" s="9">
        <v>14638.7</v>
      </c>
      <c r="F29" s="6">
        <v>9.6083700000000007</v>
      </c>
      <c r="G29">
        <v>127.64738</v>
      </c>
      <c r="H29" t="s">
        <v>39</v>
      </c>
      <c r="I29" t="s">
        <v>40</v>
      </c>
      <c r="J29" s="1">
        <v>36465.4</v>
      </c>
      <c r="K29" s="14"/>
      <c r="L29" s="7">
        <v>25</v>
      </c>
      <c r="M29" s="7">
        <f t="shared" si="0"/>
        <v>2.4910272087002259</v>
      </c>
      <c r="N29" s="7">
        <f>F29-A29</f>
        <v>-7.6719999999999899E-2</v>
      </c>
      <c r="O29" s="7">
        <f>G29-B29</f>
        <v>0.16019000000000005</v>
      </c>
      <c r="P29" s="7">
        <f t="shared" si="1"/>
        <v>7.844063831193869E-2</v>
      </c>
      <c r="Q29" s="8">
        <v>5.5916262760174001E-2</v>
      </c>
    </row>
    <row r="30" spans="1:17" x14ac:dyDescent="0.2">
      <c r="A30" s="6">
        <v>8.8321000000000005</v>
      </c>
      <c r="B30" s="7">
        <v>128.12971999999999</v>
      </c>
      <c r="C30" s="7" t="s">
        <v>41</v>
      </c>
      <c r="D30" s="7" t="s">
        <v>42</v>
      </c>
      <c r="E30" s="9">
        <v>16294</v>
      </c>
      <c r="F30" s="6">
        <v>8.7524999999999995</v>
      </c>
      <c r="G30">
        <v>127.95553</v>
      </c>
      <c r="H30" t="s">
        <v>41</v>
      </c>
      <c r="I30" t="s">
        <v>42</v>
      </c>
      <c r="J30" s="1">
        <v>76266.8</v>
      </c>
      <c r="K30" s="14"/>
      <c r="L30" s="7">
        <v>26</v>
      </c>
      <c r="M30" s="7">
        <f t="shared" si="0"/>
        <v>4.6806677304529281</v>
      </c>
      <c r="N30" s="7">
        <f>F30-A30</f>
        <v>-7.9600000000001003E-2</v>
      </c>
      <c r="O30" s="7">
        <f>G30-B30</f>
        <v>-0.17418999999999585</v>
      </c>
      <c r="P30" s="7">
        <f t="shared" si="1"/>
        <v>8.1558811860304489E-2</v>
      </c>
      <c r="Q30" s="8">
        <v>5.5916262760174001E-2</v>
      </c>
    </row>
    <row r="31" spans="1:17" x14ac:dyDescent="0.2">
      <c r="A31" s="6">
        <v>8.5312300000000008</v>
      </c>
      <c r="B31" s="7">
        <v>129.41197</v>
      </c>
      <c r="C31" s="7" t="s">
        <v>43</v>
      </c>
      <c r="D31" s="7" t="s">
        <v>44</v>
      </c>
      <c r="E31" s="9">
        <v>19993.3</v>
      </c>
      <c r="F31" s="6">
        <v>8.5034500000000008</v>
      </c>
      <c r="G31">
        <v>129.09256999999999</v>
      </c>
      <c r="H31" t="s">
        <v>43</v>
      </c>
      <c r="I31" t="s">
        <v>44</v>
      </c>
      <c r="J31" s="1">
        <v>109444</v>
      </c>
      <c r="K31" s="14"/>
      <c r="L31" s="7">
        <v>27</v>
      </c>
      <c r="M31" s="7">
        <f t="shared" si="0"/>
        <v>5.4740338013234435</v>
      </c>
      <c r="N31" s="7">
        <f>F31-A31</f>
        <v>-2.7779999999999916E-2</v>
      </c>
      <c r="O31" s="7">
        <f>G31-B31</f>
        <v>-0.31940000000000168</v>
      </c>
      <c r="P31" s="7">
        <f t="shared" si="1"/>
        <v>4.2814794282350653E-2</v>
      </c>
      <c r="Q31" s="8">
        <v>5.5916262760174001E-2</v>
      </c>
    </row>
    <row r="32" spans="1:17" x14ac:dyDescent="0.2">
      <c r="A32" s="6">
        <v>9.1123600000000007</v>
      </c>
      <c r="B32" s="7">
        <v>117.89069000000001</v>
      </c>
      <c r="C32" s="7" t="s">
        <v>45</v>
      </c>
      <c r="D32" s="7" t="s">
        <v>46</v>
      </c>
      <c r="E32" s="9">
        <v>18648.599999999999</v>
      </c>
      <c r="F32" s="6">
        <v>9.1256400000000006</v>
      </c>
      <c r="G32">
        <v>117.79058999999999</v>
      </c>
      <c r="H32" t="s">
        <v>45</v>
      </c>
      <c r="I32" t="s">
        <v>46</v>
      </c>
      <c r="J32" s="1">
        <v>83590.5</v>
      </c>
      <c r="K32" s="14"/>
      <c r="L32" s="7">
        <v>28</v>
      </c>
      <c r="M32" s="7">
        <f t="shared" si="0"/>
        <v>4.4824008236543227</v>
      </c>
      <c r="N32" s="7">
        <f>F32-A32</f>
        <v>1.3279999999999959E-2</v>
      </c>
      <c r="O32" s="7">
        <f>G32-B32</f>
        <v>-0.10010000000001185</v>
      </c>
      <c r="P32" s="7">
        <f t="shared" si="1"/>
        <v>1.6751315889804705E-2</v>
      </c>
      <c r="Q32" s="8">
        <v>5.5916262760174001E-2</v>
      </c>
    </row>
    <row r="33" spans="1:17" x14ac:dyDescent="0.2">
      <c r="A33" s="6">
        <v>9.2359299999999998</v>
      </c>
      <c r="B33" s="7">
        <v>124.89022</v>
      </c>
      <c r="C33" s="7" t="s">
        <v>47</v>
      </c>
      <c r="D33" s="7" t="s">
        <v>48</v>
      </c>
      <c r="E33" s="9">
        <v>16470.5</v>
      </c>
      <c r="F33" s="6">
        <v>9.2443200000000001</v>
      </c>
      <c r="G33">
        <v>124.70695000000001</v>
      </c>
      <c r="H33" t="s">
        <v>47</v>
      </c>
      <c r="I33" t="s">
        <v>48</v>
      </c>
      <c r="J33" s="1">
        <v>68515.8</v>
      </c>
      <c r="K33" s="14"/>
      <c r="L33" s="7">
        <v>29</v>
      </c>
      <c r="M33" s="7">
        <f t="shared" si="0"/>
        <v>4.1599101423757627</v>
      </c>
      <c r="N33" s="7">
        <f>F33-A33</f>
        <v>8.3900000000003416E-3</v>
      </c>
      <c r="O33" s="7">
        <f>G33-B33</f>
        <v>-0.18326999999999316</v>
      </c>
      <c r="P33" s="7">
        <f t="shared" si="1"/>
        <v>2.0490010681587737E-2</v>
      </c>
      <c r="Q33" s="8">
        <v>5.5916262760174001E-2</v>
      </c>
    </row>
    <row r="34" spans="1:17" x14ac:dyDescent="0.2">
      <c r="A34" s="6">
        <v>9.3495000000000008</v>
      </c>
      <c r="B34" s="7">
        <v>126.68631000000001</v>
      </c>
      <c r="C34" s="7" t="s">
        <v>49</v>
      </c>
      <c r="D34" s="7" t="s">
        <v>50</v>
      </c>
      <c r="E34" s="9">
        <v>14573.5</v>
      </c>
      <c r="F34" s="6">
        <v>9.3137699999999999</v>
      </c>
      <c r="G34">
        <v>126.49749</v>
      </c>
      <c r="H34" t="s">
        <v>49</v>
      </c>
      <c r="I34" t="s">
        <v>50</v>
      </c>
      <c r="J34" s="1">
        <v>190136</v>
      </c>
      <c r="K34" s="14"/>
      <c r="L34" s="7">
        <v>30</v>
      </c>
      <c r="M34" s="7">
        <f t="shared" si="0"/>
        <v>13.046694342470923</v>
      </c>
      <c r="N34" s="7">
        <f>F34-A34</f>
        <v>-3.5730000000000928E-2</v>
      </c>
      <c r="O34" s="7">
        <f>G34-B34</f>
        <v>-0.18882000000000687</v>
      </c>
      <c r="P34" s="7">
        <f t="shared" si="1"/>
        <v>4.0590228293638522E-2</v>
      </c>
      <c r="Q34" s="8">
        <v>5.5916262760174001E-2</v>
      </c>
    </row>
    <row r="35" spans="1:17" x14ac:dyDescent="0.2">
      <c r="A35" s="6">
        <v>8.6934000000000005</v>
      </c>
      <c r="B35" s="7">
        <v>117.88289</v>
      </c>
      <c r="C35" s="7" t="s">
        <v>161</v>
      </c>
      <c r="D35" s="7" t="s">
        <v>162</v>
      </c>
      <c r="E35" s="9">
        <v>21737.5</v>
      </c>
      <c r="F35" s="6">
        <v>8.6633899999999997</v>
      </c>
      <c r="G35">
        <v>117.53545</v>
      </c>
      <c r="H35" t="s">
        <v>161</v>
      </c>
      <c r="I35" t="s">
        <v>162</v>
      </c>
      <c r="J35" s="1">
        <v>137767</v>
      </c>
      <c r="K35" s="14"/>
      <c r="L35" s="7">
        <v>31</v>
      </c>
      <c r="M35" s="7">
        <f t="shared" si="0"/>
        <v>6.3377573317998852</v>
      </c>
      <c r="N35" s="7">
        <f>F35-A35</f>
        <v>-3.0010000000000758E-2</v>
      </c>
      <c r="O35" s="7">
        <f>G35-B35</f>
        <v>-0.34744000000000597</v>
      </c>
      <c r="P35" s="7">
        <f t="shared" si="1"/>
        <v>4.6438285020600066E-2</v>
      </c>
      <c r="Q35" s="8">
        <v>5.5916262760174001E-2</v>
      </c>
    </row>
    <row r="36" spans="1:17" x14ac:dyDescent="0.2">
      <c r="A36" s="6">
        <v>7.4183000000000003</v>
      </c>
      <c r="B36" s="7">
        <v>117.14905</v>
      </c>
      <c r="C36" s="7" t="s">
        <v>51</v>
      </c>
      <c r="D36" s="7" t="s">
        <v>52</v>
      </c>
      <c r="E36" s="9">
        <v>31893.5</v>
      </c>
      <c r="F36" s="6">
        <v>7.4232199999999997</v>
      </c>
      <c r="G36">
        <v>116.98034</v>
      </c>
      <c r="H36" t="s">
        <v>51</v>
      </c>
      <c r="I36" t="s">
        <v>52</v>
      </c>
      <c r="J36" s="1">
        <v>88098.6</v>
      </c>
      <c r="K36" s="14"/>
      <c r="L36" s="7">
        <v>32</v>
      </c>
      <c r="M36" s="7">
        <f t="shared" si="0"/>
        <v>2.7622744446360548</v>
      </c>
      <c r="N36" s="7">
        <f>F36-A36</f>
        <v>4.9199999999993693E-3</v>
      </c>
      <c r="O36" s="7">
        <f>G36-B36</f>
        <v>-0.16871000000000436</v>
      </c>
      <c r="P36" s="7">
        <f t="shared" si="1"/>
        <v>1.7897936163044303E-2</v>
      </c>
      <c r="Q36" s="8">
        <v>5.5916262760174001E-2</v>
      </c>
    </row>
    <row r="37" spans="1:17" x14ac:dyDescent="0.2">
      <c r="A37" s="6">
        <v>8.1856100000000005</v>
      </c>
      <c r="B37" s="7">
        <v>108.31525999999999</v>
      </c>
      <c r="C37" s="7" t="s">
        <v>53</v>
      </c>
      <c r="D37" s="7" t="s">
        <v>54</v>
      </c>
      <c r="E37" s="9">
        <v>30927.8</v>
      </c>
      <c r="F37" s="6">
        <v>8.1613299999999995</v>
      </c>
      <c r="G37">
        <v>108.00482</v>
      </c>
      <c r="H37" t="s">
        <v>53</v>
      </c>
      <c r="I37" t="s">
        <v>54</v>
      </c>
      <c r="J37" s="1">
        <v>69910.899999999994</v>
      </c>
      <c r="K37" s="14"/>
      <c r="L37" s="7">
        <v>33</v>
      </c>
      <c r="M37" s="7">
        <f t="shared" si="0"/>
        <v>2.2604549951823278</v>
      </c>
      <c r="N37" s="7">
        <f>F37-A37</f>
        <v>-2.4280000000000967E-2</v>
      </c>
      <c r="O37" s="7">
        <f>G37-B37</f>
        <v>-0.31043999999999983</v>
      </c>
      <c r="P37" s="7">
        <f t="shared" si="1"/>
        <v>3.9902168179366461E-2</v>
      </c>
      <c r="Q37" s="8">
        <v>5.5916262760174001E-2</v>
      </c>
    </row>
    <row r="38" spans="1:17" x14ac:dyDescent="0.2">
      <c r="A38" s="6">
        <v>8.0275099999999995</v>
      </c>
      <c r="B38" s="7">
        <v>116.87956</v>
      </c>
      <c r="C38" s="7" t="s">
        <v>55</v>
      </c>
      <c r="D38" s="7" t="s">
        <v>56</v>
      </c>
      <c r="E38" s="9">
        <v>31069.1</v>
      </c>
      <c r="F38" s="6">
        <v>8.0304099999999998</v>
      </c>
      <c r="G38">
        <v>116.47489</v>
      </c>
      <c r="H38" t="s">
        <v>55</v>
      </c>
      <c r="I38" t="s">
        <v>56</v>
      </c>
      <c r="J38" s="1">
        <v>46956.6</v>
      </c>
      <c r="K38" s="14"/>
      <c r="L38" s="7">
        <v>34</v>
      </c>
      <c r="M38" s="7">
        <f t="shared" si="0"/>
        <v>1.5113601617040726</v>
      </c>
      <c r="N38" s="7">
        <f>F38-A38</f>
        <v>2.9000000000003467E-3</v>
      </c>
      <c r="O38" s="7">
        <f>G38-B38</f>
        <v>-0.40466999999999587</v>
      </c>
      <c r="P38" s="7">
        <f t="shared" si="1"/>
        <v>4.1378088933583766E-2</v>
      </c>
      <c r="Q38" s="8">
        <v>5.5916262760174001E-2</v>
      </c>
    </row>
    <row r="39" spans="1:17" x14ac:dyDescent="0.2">
      <c r="A39" s="6">
        <v>8.6281700000000008</v>
      </c>
      <c r="B39" s="7">
        <v>130.24292</v>
      </c>
      <c r="C39" s="7" t="s">
        <v>57</v>
      </c>
      <c r="D39" s="7" t="s">
        <v>58</v>
      </c>
      <c r="E39" s="9">
        <v>16083.4</v>
      </c>
      <c r="F39" s="6">
        <v>8.5863899999999997</v>
      </c>
      <c r="G39">
        <v>129.81823</v>
      </c>
      <c r="H39" t="s">
        <v>57</v>
      </c>
      <c r="I39" t="s">
        <v>58</v>
      </c>
      <c r="J39" s="1">
        <v>57543.1</v>
      </c>
      <c r="K39" s="14"/>
      <c r="L39" s="7">
        <v>35</v>
      </c>
      <c r="M39" s="7">
        <f t="shared" si="0"/>
        <v>3.5777944961886168</v>
      </c>
      <c r="N39" s="7">
        <f>F39-A39</f>
        <v>-4.1780000000001039E-2</v>
      </c>
      <c r="O39" s="7">
        <f>G39-B39</f>
        <v>-0.42468999999999824</v>
      </c>
      <c r="P39" s="7">
        <f t="shared" si="1"/>
        <v>6.0183473195092943E-2</v>
      </c>
      <c r="Q39" s="8">
        <v>5.5916262760174001E-2</v>
      </c>
    </row>
    <row r="40" spans="1:17" x14ac:dyDescent="0.2">
      <c r="A40" s="6">
        <v>8.6283100000000008</v>
      </c>
      <c r="B40" s="7">
        <v>122.40843</v>
      </c>
      <c r="C40" s="7" t="s">
        <v>163</v>
      </c>
      <c r="D40" s="7" t="s">
        <v>164</v>
      </c>
      <c r="E40" s="9">
        <v>17840.400000000001</v>
      </c>
      <c r="F40" s="6">
        <v>8.6283100000000008</v>
      </c>
      <c r="G40">
        <v>122.40843</v>
      </c>
      <c r="H40" t="s">
        <v>163</v>
      </c>
      <c r="I40" t="s">
        <v>164</v>
      </c>
      <c r="J40">
        <v>4420.25</v>
      </c>
      <c r="K40" s="14"/>
      <c r="L40" s="7">
        <v>36</v>
      </c>
      <c r="M40" s="7">
        <f t="shared" si="0"/>
        <v>0.24776630568821326</v>
      </c>
      <c r="N40" s="7">
        <f>F40-A40</f>
        <v>0</v>
      </c>
      <c r="O40" s="7">
        <f>G40-B40</f>
        <v>0</v>
      </c>
      <c r="P40" s="7">
        <f t="shared" si="1"/>
        <v>0</v>
      </c>
      <c r="Q40" s="8">
        <v>5.5916262760174001E-2</v>
      </c>
    </row>
    <row r="41" spans="1:17" x14ac:dyDescent="0.2">
      <c r="A41" s="6">
        <v>7.9531200000000002</v>
      </c>
      <c r="B41" s="7">
        <v>111.45939</v>
      </c>
      <c r="C41" s="7" t="s">
        <v>59</v>
      </c>
      <c r="D41" s="7" t="s">
        <v>60</v>
      </c>
      <c r="E41" s="9">
        <v>17737.400000000001</v>
      </c>
      <c r="F41" s="6">
        <v>7.9531200000000002</v>
      </c>
      <c r="G41">
        <v>111.45939</v>
      </c>
      <c r="H41" t="s">
        <v>59</v>
      </c>
      <c r="I41" t="s">
        <v>60</v>
      </c>
      <c r="J41">
        <v>4290.8515600000001</v>
      </c>
      <c r="K41" s="14"/>
      <c r="L41" s="7">
        <v>37</v>
      </c>
      <c r="M41" s="7">
        <f t="shared" si="0"/>
        <v>0.24190983796948817</v>
      </c>
      <c r="N41" s="7">
        <f>F41-A41</f>
        <v>0</v>
      </c>
      <c r="O41" s="7">
        <f>G41-B41</f>
        <v>0</v>
      </c>
      <c r="P41" s="7">
        <f t="shared" si="1"/>
        <v>0</v>
      </c>
      <c r="Q41" s="8">
        <v>5.5916262760174001E-2</v>
      </c>
    </row>
    <row r="42" spans="1:17" x14ac:dyDescent="0.2">
      <c r="A42" s="6">
        <v>8.7273200000000006</v>
      </c>
      <c r="B42" s="7">
        <v>121.69277</v>
      </c>
      <c r="C42" s="7" t="s">
        <v>61</v>
      </c>
      <c r="D42" s="7" t="s">
        <v>62</v>
      </c>
      <c r="E42" s="9">
        <v>11160.7</v>
      </c>
      <c r="F42" s="6">
        <v>8.7273200000000006</v>
      </c>
      <c r="G42">
        <v>121.69277</v>
      </c>
      <c r="H42" t="s">
        <v>61</v>
      </c>
      <c r="I42" t="s">
        <v>62</v>
      </c>
      <c r="J42">
        <v>-3292.2968799999999</v>
      </c>
      <c r="K42" s="14"/>
      <c r="L42" s="7">
        <v>38</v>
      </c>
      <c r="M42" s="7">
        <v>0</v>
      </c>
      <c r="N42" s="7">
        <f>F42-A42</f>
        <v>0</v>
      </c>
      <c r="O42" s="7">
        <f>G42-B42</f>
        <v>0</v>
      </c>
      <c r="P42" s="7">
        <f t="shared" si="1"/>
        <v>0</v>
      </c>
      <c r="Q42" s="8">
        <v>5.5916262760174001E-2</v>
      </c>
    </row>
    <row r="43" spans="1:17" x14ac:dyDescent="0.2">
      <c r="A43" s="6">
        <v>8.9382000000000001</v>
      </c>
      <c r="B43" s="7">
        <v>121.87378</v>
      </c>
      <c r="C43" s="7" t="s">
        <v>63</v>
      </c>
      <c r="D43" s="7" t="s">
        <v>64</v>
      </c>
      <c r="E43" s="9">
        <v>12291.6</v>
      </c>
      <c r="F43" s="6">
        <v>8.8206299999999995</v>
      </c>
      <c r="G43">
        <v>121.48417000000001</v>
      </c>
      <c r="H43" t="s">
        <v>63</v>
      </c>
      <c r="I43" t="s">
        <v>64</v>
      </c>
      <c r="J43" s="1">
        <v>57807.1</v>
      </c>
      <c r="K43" s="14"/>
      <c r="L43" s="7">
        <v>39</v>
      </c>
      <c r="M43" s="7">
        <f t="shared" si="0"/>
        <v>4.7029760161411041</v>
      </c>
      <c r="N43" s="7">
        <f>F43-A43</f>
        <v>-0.11757000000000062</v>
      </c>
      <c r="O43" s="7">
        <f>G43-B43</f>
        <v>-0.38960999999999046</v>
      </c>
      <c r="P43" s="7">
        <f t="shared" si="1"/>
        <v>0.12410475408157605</v>
      </c>
      <c r="Q43" s="8">
        <v>5.5916262760174001E-2</v>
      </c>
    </row>
    <row r="44" spans="1:17" x14ac:dyDescent="0.2">
      <c r="A44" s="6"/>
      <c r="B44" s="7"/>
      <c r="C44" s="7"/>
      <c r="D44" s="7"/>
      <c r="E44" s="7"/>
      <c r="F44" s="6"/>
      <c r="K44" s="14"/>
      <c r="L44" s="7">
        <v>40</v>
      </c>
      <c r="M44" s="7">
        <v>0</v>
      </c>
      <c r="N44" s="7">
        <f>F44-A44</f>
        <v>0</v>
      </c>
      <c r="O44" s="7">
        <f>G44-B44</f>
        <v>0</v>
      </c>
      <c r="P44" s="7">
        <f t="shared" si="1"/>
        <v>0</v>
      </c>
      <c r="Q44" s="8">
        <v>5.5916262760174001E-2</v>
      </c>
    </row>
    <row r="45" spans="1:17" x14ac:dyDescent="0.2">
      <c r="A45" s="6"/>
      <c r="B45" s="7"/>
      <c r="C45" s="7"/>
      <c r="D45" s="7"/>
      <c r="E45" s="7"/>
      <c r="F45" s="6"/>
      <c r="K45" s="14"/>
      <c r="L45" s="7">
        <v>41</v>
      </c>
      <c r="M45" s="7">
        <v>0</v>
      </c>
      <c r="N45" s="7">
        <f>F45-A45</f>
        <v>0</v>
      </c>
      <c r="O45" s="7">
        <f>G45-B45</f>
        <v>0</v>
      </c>
      <c r="P45" s="7">
        <f t="shared" si="1"/>
        <v>0</v>
      </c>
      <c r="Q45" s="8">
        <v>5.5916262760174001E-2</v>
      </c>
    </row>
    <row r="46" spans="1:17" x14ac:dyDescent="0.2">
      <c r="A46" s="6"/>
      <c r="B46" s="7"/>
      <c r="C46" s="7"/>
      <c r="D46" s="7"/>
      <c r="E46" s="7"/>
      <c r="F46" s="6"/>
      <c r="K46" s="14"/>
      <c r="L46" s="7">
        <v>42</v>
      </c>
      <c r="M46" s="7">
        <v>0</v>
      </c>
      <c r="N46" s="7">
        <f>F46-A46</f>
        <v>0</v>
      </c>
      <c r="O46" s="7">
        <f>G46-B46</f>
        <v>0</v>
      </c>
      <c r="P46" s="7">
        <f t="shared" si="1"/>
        <v>0</v>
      </c>
      <c r="Q46" s="8">
        <v>5.5916262760174001E-2</v>
      </c>
    </row>
    <row r="47" spans="1:17" x14ac:dyDescent="0.2">
      <c r="A47" s="6"/>
      <c r="B47" s="7"/>
      <c r="C47" s="7"/>
      <c r="D47" s="7"/>
      <c r="E47" s="7"/>
      <c r="F47" s="6"/>
      <c r="K47" s="14"/>
      <c r="L47" s="7">
        <v>43</v>
      </c>
      <c r="M47" s="7">
        <v>0</v>
      </c>
      <c r="N47" s="7">
        <f>F47-A47</f>
        <v>0</v>
      </c>
      <c r="O47" s="7">
        <f>G47-B47</f>
        <v>0</v>
      </c>
      <c r="P47" s="7">
        <f t="shared" si="1"/>
        <v>0</v>
      </c>
      <c r="Q47" s="8">
        <v>5.5916262760174001E-2</v>
      </c>
    </row>
    <row r="48" spans="1:17" x14ac:dyDescent="0.2">
      <c r="A48" s="6"/>
      <c r="B48" s="7"/>
      <c r="C48" s="7"/>
      <c r="D48" s="7"/>
      <c r="E48" s="7"/>
      <c r="F48" s="6"/>
      <c r="K48" s="14"/>
      <c r="L48" s="7">
        <v>44</v>
      </c>
      <c r="M48" s="7">
        <v>0</v>
      </c>
      <c r="N48" s="7">
        <f>F48-A48</f>
        <v>0</v>
      </c>
      <c r="O48" s="7">
        <f>G48-B48</f>
        <v>0</v>
      </c>
      <c r="P48" s="7">
        <f t="shared" si="1"/>
        <v>0</v>
      </c>
      <c r="Q48" s="8">
        <v>5.5916262760174001E-2</v>
      </c>
    </row>
    <row r="49" spans="1:17" x14ac:dyDescent="0.2">
      <c r="A49" s="6"/>
      <c r="B49" s="7"/>
      <c r="C49" s="7"/>
      <c r="D49" s="7"/>
      <c r="E49" s="7"/>
      <c r="F49" s="6"/>
      <c r="K49" s="14"/>
      <c r="L49" s="7">
        <v>45</v>
      </c>
      <c r="M49" s="7">
        <v>0</v>
      </c>
      <c r="N49" s="7">
        <f>F49-A49</f>
        <v>0</v>
      </c>
      <c r="O49" s="7">
        <f>G49-B49</f>
        <v>0</v>
      </c>
      <c r="P49" s="7">
        <f t="shared" si="1"/>
        <v>0</v>
      </c>
      <c r="Q49" s="8">
        <v>5.5916262760174001E-2</v>
      </c>
    </row>
    <row r="50" spans="1:17" x14ac:dyDescent="0.2">
      <c r="A50" s="6"/>
      <c r="B50" s="7"/>
      <c r="C50" s="7"/>
      <c r="D50" s="7"/>
      <c r="E50" s="7"/>
      <c r="F50" s="6"/>
      <c r="K50" s="14"/>
      <c r="L50" s="7">
        <v>46</v>
      </c>
      <c r="M50" s="7">
        <v>0</v>
      </c>
      <c r="N50" s="7">
        <f>F50-A50</f>
        <v>0</v>
      </c>
      <c r="O50" s="7">
        <f>G50-B50</f>
        <v>0</v>
      </c>
      <c r="P50" s="7">
        <f t="shared" si="1"/>
        <v>0</v>
      </c>
      <c r="Q50" s="8">
        <v>5.5916262760174001E-2</v>
      </c>
    </row>
    <row r="51" spans="1:17" x14ac:dyDescent="0.2">
      <c r="A51" s="6"/>
      <c r="B51" s="7"/>
      <c r="C51" s="7"/>
      <c r="D51" s="7"/>
      <c r="E51" s="7"/>
      <c r="F51" s="6"/>
      <c r="K51" s="14"/>
      <c r="L51" s="7">
        <v>47</v>
      </c>
      <c r="M51" s="7">
        <v>0</v>
      </c>
      <c r="N51" s="7">
        <f>F51-A51</f>
        <v>0</v>
      </c>
      <c r="O51" s="7">
        <f>G51-B51</f>
        <v>0</v>
      </c>
      <c r="P51" s="7">
        <f t="shared" si="1"/>
        <v>0</v>
      </c>
      <c r="Q51" s="8">
        <v>5.5916262760174001E-2</v>
      </c>
    </row>
    <row r="52" spans="1:17" x14ac:dyDescent="0.2">
      <c r="A52" s="6">
        <v>8.1127400000000005</v>
      </c>
      <c r="B52" s="7">
        <v>121.33217999999999</v>
      </c>
      <c r="C52" s="7" t="s">
        <v>165</v>
      </c>
      <c r="D52" s="7" t="s">
        <v>166</v>
      </c>
      <c r="E52" s="9">
        <v>82342.899999999994</v>
      </c>
      <c r="F52" s="6">
        <v>8.1594300000000004</v>
      </c>
      <c r="G52">
        <v>121.57431</v>
      </c>
      <c r="H52" t="s">
        <v>165</v>
      </c>
      <c r="I52" t="s">
        <v>166</v>
      </c>
      <c r="J52" s="1">
        <v>640183</v>
      </c>
      <c r="K52" s="14"/>
      <c r="L52" s="7">
        <v>48</v>
      </c>
      <c r="M52" s="7">
        <f t="shared" si="0"/>
        <v>7.7745986599937584</v>
      </c>
      <c r="N52" s="7">
        <f>F52-A52</f>
        <v>4.6689999999999898E-2</v>
      </c>
      <c r="O52" s="7">
        <f>G52-B52</f>
        <v>0.24213000000000306</v>
      </c>
      <c r="P52" s="7">
        <f t="shared" si="1"/>
        <v>5.2819605749263275E-2</v>
      </c>
      <c r="Q52" s="8">
        <v>5.5916262760174001E-2</v>
      </c>
    </row>
    <row r="53" spans="1:17" x14ac:dyDescent="0.2">
      <c r="A53" s="6"/>
      <c r="B53" s="7"/>
      <c r="C53" s="7"/>
      <c r="D53" s="7"/>
      <c r="E53" s="7"/>
      <c r="F53" s="6"/>
      <c r="K53" s="14"/>
      <c r="L53" s="7">
        <v>49</v>
      </c>
      <c r="M53" s="7">
        <v>0</v>
      </c>
      <c r="N53" s="7">
        <f>F53-A53</f>
        <v>0</v>
      </c>
      <c r="O53" s="7">
        <f>G53-B53</f>
        <v>0</v>
      </c>
      <c r="P53" s="7">
        <f t="shared" si="1"/>
        <v>0</v>
      </c>
      <c r="Q53" s="8">
        <v>5.5916262760174001E-2</v>
      </c>
    </row>
    <row r="54" spans="1:17" x14ac:dyDescent="0.2">
      <c r="A54" s="6">
        <v>8.4652200000000004</v>
      </c>
      <c r="B54" s="7">
        <v>127.4169</v>
      </c>
      <c r="C54" s="7" t="s">
        <v>167</v>
      </c>
      <c r="D54" s="7" t="s">
        <v>168</v>
      </c>
      <c r="E54" s="9">
        <v>39384.699999999997</v>
      </c>
      <c r="F54" s="6">
        <v>8.4076400000000007</v>
      </c>
      <c r="G54">
        <v>127.24122</v>
      </c>
      <c r="H54" t="s">
        <v>167</v>
      </c>
      <c r="I54" t="s">
        <v>168</v>
      </c>
      <c r="J54" s="1">
        <v>248120</v>
      </c>
      <c r="K54" s="14"/>
      <c r="L54" s="7">
        <v>50</v>
      </c>
      <c r="M54" s="7">
        <f t="shared" si="0"/>
        <v>6.2999083400406759</v>
      </c>
      <c r="N54" s="7">
        <f>F54-A54</f>
        <v>-5.7579999999999742E-2</v>
      </c>
      <c r="O54" s="7">
        <f>G54-B54</f>
        <v>-0.17567999999999984</v>
      </c>
      <c r="P54" s="7">
        <f t="shared" si="1"/>
        <v>6.0303895917341609E-2</v>
      </c>
      <c r="Q54" s="8">
        <v>5.5916262760174001E-2</v>
      </c>
    </row>
    <row r="55" spans="1:17" x14ac:dyDescent="0.2">
      <c r="A55" s="6"/>
      <c r="B55" s="7"/>
      <c r="C55" s="7"/>
      <c r="D55" s="7"/>
      <c r="E55" s="7"/>
      <c r="F55" s="6"/>
      <c r="K55" s="14"/>
      <c r="L55" s="7">
        <v>51</v>
      </c>
      <c r="M55" s="7">
        <v>0</v>
      </c>
      <c r="N55" s="7">
        <f>F55-A55</f>
        <v>0</v>
      </c>
      <c r="O55" s="7">
        <f>G55-B55</f>
        <v>0</v>
      </c>
      <c r="P55" s="7">
        <f t="shared" si="1"/>
        <v>0</v>
      </c>
      <c r="Q55" s="8">
        <v>5.5916262760174001E-2</v>
      </c>
    </row>
    <row r="56" spans="1:17" x14ac:dyDescent="0.2">
      <c r="A56" s="6"/>
      <c r="B56" s="7"/>
      <c r="C56" s="7"/>
      <c r="D56" s="7"/>
      <c r="E56" s="7"/>
      <c r="F56" s="6"/>
      <c r="K56" s="14"/>
      <c r="L56" s="7">
        <v>52</v>
      </c>
      <c r="M56" s="7">
        <v>0</v>
      </c>
      <c r="N56" s="7">
        <f>F56-A56</f>
        <v>0</v>
      </c>
      <c r="O56" s="7">
        <f>G56-B56</f>
        <v>0</v>
      </c>
      <c r="P56" s="7">
        <f t="shared" si="1"/>
        <v>0</v>
      </c>
      <c r="Q56" s="8">
        <v>5.5916262760174001E-2</v>
      </c>
    </row>
    <row r="57" spans="1:17" x14ac:dyDescent="0.2">
      <c r="A57" s="6"/>
      <c r="B57" s="7"/>
      <c r="C57" s="7"/>
      <c r="D57" s="7"/>
      <c r="E57" s="7"/>
      <c r="F57" s="6"/>
      <c r="K57" s="14"/>
      <c r="L57" s="7">
        <v>53</v>
      </c>
      <c r="M57" s="7">
        <v>0</v>
      </c>
      <c r="N57" s="7">
        <f>F57-A57</f>
        <v>0</v>
      </c>
      <c r="O57" s="7">
        <f>G57-B57</f>
        <v>0</v>
      </c>
      <c r="P57" s="7">
        <f t="shared" si="1"/>
        <v>0</v>
      </c>
      <c r="Q57" s="8">
        <v>5.5916262760174001E-2</v>
      </c>
    </row>
    <row r="58" spans="1:17" x14ac:dyDescent="0.2">
      <c r="A58" s="6"/>
      <c r="B58" s="7"/>
      <c r="C58" s="7"/>
      <c r="D58" s="7"/>
      <c r="E58" s="7"/>
      <c r="F58" s="6"/>
      <c r="K58" s="14"/>
      <c r="L58" s="7">
        <v>54</v>
      </c>
      <c r="M58" s="7">
        <v>0</v>
      </c>
      <c r="N58" s="7">
        <f>F58-A58</f>
        <v>0</v>
      </c>
      <c r="O58" s="7">
        <f>G58-B58</f>
        <v>0</v>
      </c>
      <c r="P58" s="7">
        <f t="shared" si="1"/>
        <v>0</v>
      </c>
      <c r="Q58" s="8">
        <v>5.5916262760174001E-2</v>
      </c>
    </row>
    <row r="59" spans="1:17" x14ac:dyDescent="0.2">
      <c r="A59" s="6">
        <v>7.9781700000000004</v>
      </c>
      <c r="B59" s="7">
        <v>120.01904999999999</v>
      </c>
      <c r="C59" s="7" t="s">
        <v>79</v>
      </c>
      <c r="D59" s="7" t="s">
        <v>80</v>
      </c>
      <c r="E59" s="9">
        <v>42944.800000000003</v>
      </c>
      <c r="F59" s="6">
        <v>7.9634900000000002</v>
      </c>
      <c r="G59">
        <v>119.91254000000001</v>
      </c>
      <c r="H59" t="s">
        <v>79</v>
      </c>
      <c r="I59" t="s">
        <v>80</v>
      </c>
      <c r="J59" s="1">
        <v>340777</v>
      </c>
      <c r="K59" s="14"/>
      <c r="L59" s="7">
        <v>55</v>
      </c>
      <c r="M59" s="7">
        <f t="shared" si="0"/>
        <v>7.9352331364914956</v>
      </c>
      <c r="N59" s="7">
        <f>F59-A59</f>
        <v>-1.4680000000000248E-2</v>
      </c>
      <c r="O59" s="7">
        <f>G59-B59</f>
        <v>-0.10650999999998589</v>
      </c>
      <c r="P59" s="7">
        <f t="shared" si="1"/>
        <v>1.8262785399833618E-2</v>
      </c>
      <c r="Q59" s="8">
        <v>5.5916262760174001E-2</v>
      </c>
    </row>
    <row r="60" spans="1:17" x14ac:dyDescent="0.2">
      <c r="A60" s="6">
        <v>8.9373799999999992</v>
      </c>
      <c r="B60" s="7">
        <v>116.45860999999999</v>
      </c>
      <c r="C60" s="7" t="s">
        <v>81</v>
      </c>
      <c r="D60" s="7" t="s">
        <v>82</v>
      </c>
      <c r="E60" s="7">
        <v>5058.2890600000001</v>
      </c>
      <c r="F60" s="6">
        <v>8.9373799999999992</v>
      </c>
      <c r="G60">
        <v>116.45860999999999</v>
      </c>
      <c r="H60" t="s">
        <v>81</v>
      </c>
      <c r="I60" t="s">
        <v>82</v>
      </c>
      <c r="J60">
        <v>-3433</v>
      </c>
      <c r="K60" s="14"/>
      <c r="L60" s="7">
        <v>56</v>
      </c>
      <c r="M60" s="7">
        <v>0</v>
      </c>
      <c r="N60" s="7">
        <f>F60-A60</f>
        <v>0</v>
      </c>
      <c r="O60" s="7">
        <f>G60-B60</f>
        <v>0</v>
      </c>
      <c r="P60" s="7">
        <f t="shared" si="1"/>
        <v>0</v>
      </c>
      <c r="Q60" s="8">
        <v>5.5916262760174001E-2</v>
      </c>
    </row>
    <row r="61" spans="1:17" x14ac:dyDescent="0.2">
      <c r="A61" s="6">
        <v>9.0363799999999994</v>
      </c>
      <c r="B61" s="7">
        <v>119.3871</v>
      </c>
      <c r="C61" s="7" t="s">
        <v>83</v>
      </c>
      <c r="D61" s="7" t="s">
        <v>84</v>
      </c>
      <c r="E61" s="9">
        <v>21357.599999999999</v>
      </c>
      <c r="F61" s="6">
        <v>9.0038300000000007</v>
      </c>
      <c r="G61">
        <v>119.27437999999999</v>
      </c>
      <c r="H61" t="s">
        <v>83</v>
      </c>
      <c r="I61" t="s">
        <v>84</v>
      </c>
      <c r="J61" s="1">
        <v>95841.3</v>
      </c>
      <c r="K61" s="14"/>
      <c r="L61" s="7">
        <v>57</v>
      </c>
      <c r="M61" s="7">
        <f t="shared" si="0"/>
        <v>4.4874564557815493</v>
      </c>
      <c r="N61" s="7">
        <f>F61-A61</f>
        <v>-3.2549999999998747E-2</v>
      </c>
      <c r="O61" s="7">
        <f>G61-B61</f>
        <v>-0.11272000000001015</v>
      </c>
      <c r="P61" s="7">
        <f t="shared" si="1"/>
        <v>3.4520915783819266E-2</v>
      </c>
      <c r="Q61" s="8">
        <v>5.5916262760174001E-2</v>
      </c>
    </row>
    <row r="62" spans="1:17" x14ac:dyDescent="0.2">
      <c r="A62" s="6">
        <v>7.7263000000000002</v>
      </c>
      <c r="B62" s="7">
        <v>123.52363</v>
      </c>
      <c r="C62" s="7" t="s">
        <v>85</v>
      </c>
      <c r="D62" s="7" t="s">
        <v>86</v>
      </c>
      <c r="E62" s="9">
        <v>46754.400000000001</v>
      </c>
      <c r="F62" s="6">
        <v>7.6900199999999996</v>
      </c>
      <c r="G62">
        <v>122.99897</v>
      </c>
      <c r="H62" t="s">
        <v>85</v>
      </c>
      <c r="I62" t="s">
        <v>86</v>
      </c>
      <c r="J62" s="1">
        <v>42248.5</v>
      </c>
      <c r="K62" s="14"/>
      <c r="L62" s="7">
        <v>58</v>
      </c>
      <c r="M62" s="7">
        <f t="shared" si="0"/>
        <v>0.9036261827763804</v>
      </c>
      <c r="N62" s="7">
        <f>F62-A62</f>
        <v>-3.6280000000000534E-2</v>
      </c>
      <c r="O62" s="7">
        <f>G62-B62</f>
        <v>-0.52465999999999724</v>
      </c>
      <c r="P62" s="7">
        <f t="shared" si="1"/>
        <v>6.4653908425573225E-2</v>
      </c>
      <c r="Q62" s="8">
        <v>5.5916262760174001E-2</v>
      </c>
    </row>
    <row r="63" spans="1:17" x14ac:dyDescent="0.2">
      <c r="A63" s="6"/>
      <c r="B63" s="7"/>
      <c r="C63" s="7"/>
      <c r="D63" s="7"/>
      <c r="E63" s="7"/>
      <c r="F63" s="6"/>
      <c r="K63" s="14"/>
      <c r="L63" s="7">
        <v>59</v>
      </c>
      <c r="M63" s="7">
        <v>0</v>
      </c>
      <c r="N63" s="7">
        <f>F63-A63</f>
        <v>0</v>
      </c>
      <c r="O63" s="7">
        <f>G63-B63</f>
        <v>0</v>
      </c>
      <c r="P63" s="7">
        <f t="shared" si="1"/>
        <v>0</v>
      </c>
      <c r="Q63" s="8">
        <v>5.5916262760174001E-2</v>
      </c>
    </row>
    <row r="64" spans="1:17" x14ac:dyDescent="0.2">
      <c r="A64" s="6">
        <v>7.8491900000000001</v>
      </c>
      <c r="B64" s="7">
        <v>117.80352000000001</v>
      </c>
      <c r="C64" s="7" t="s">
        <v>169</v>
      </c>
      <c r="D64" s="7" t="s">
        <v>170</v>
      </c>
      <c r="E64" s="9">
        <v>27423.3</v>
      </c>
      <c r="F64" s="6">
        <v>7.94381</v>
      </c>
      <c r="G64">
        <v>117.60624</v>
      </c>
      <c r="H64" t="s">
        <v>169</v>
      </c>
      <c r="I64" t="s">
        <v>170</v>
      </c>
      <c r="J64" s="1">
        <v>58014.6</v>
      </c>
      <c r="K64" s="14"/>
      <c r="L64" s="7">
        <v>60</v>
      </c>
      <c r="M64" s="7">
        <f t="shared" si="0"/>
        <v>2.1155222019231821</v>
      </c>
      <c r="N64" s="7">
        <f>F64-A64</f>
        <v>9.4619999999999926E-2</v>
      </c>
      <c r="O64" s="7">
        <f>G64-B64</f>
        <v>-0.19728000000000634</v>
      </c>
      <c r="P64" s="7">
        <f t="shared" si="1"/>
        <v>9.67360419954921E-2</v>
      </c>
      <c r="Q64" s="8">
        <v>5.5916262760174001E-2</v>
      </c>
    </row>
    <row r="65" spans="1:17" x14ac:dyDescent="0.2">
      <c r="A65" s="6"/>
      <c r="B65" s="7"/>
      <c r="C65" s="7"/>
      <c r="D65" s="7"/>
      <c r="E65" s="7"/>
      <c r="F65" s="6"/>
      <c r="K65" s="14"/>
      <c r="L65" s="7">
        <v>61</v>
      </c>
      <c r="M65" s="7">
        <v>0</v>
      </c>
      <c r="N65" s="7">
        <f>F65-A65</f>
        <v>0</v>
      </c>
      <c r="O65" s="7">
        <f>G65-B65</f>
        <v>0</v>
      </c>
      <c r="P65" s="7">
        <f t="shared" si="1"/>
        <v>0</v>
      </c>
      <c r="Q65" s="8">
        <v>5.5916262760174001E-2</v>
      </c>
    </row>
    <row r="66" spans="1:17" x14ac:dyDescent="0.2">
      <c r="A66" s="6">
        <v>8.7499599999999997</v>
      </c>
      <c r="B66" s="7">
        <v>126.32774999999999</v>
      </c>
      <c r="C66" s="7" t="s">
        <v>89</v>
      </c>
      <c r="D66" s="7" t="s">
        <v>90</v>
      </c>
      <c r="E66" s="9">
        <v>30556.2</v>
      </c>
      <c r="F66" s="6">
        <v>8.7202800000000007</v>
      </c>
      <c r="G66">
        <v>125.89682000000001</v>
      </c>
      <c r="H66" t="s">
        <v>89</v>
      </c>
      <c r="I66" t="s">
        <v>90</v>
      </c>
      <c r="J66" s="1">
        <v>139041</v>
      </c>
      <c r="K66" s="14"/>
      <c r="L66" s="7">
        <v>62</v>
      </c>
      <c r="M66" s="7">
        <f t="shared" si="0"/>
        <v>4.5503367565338619</v>
      </c>
      <c r="N66" s="7">
        <f>F66-A66</f>
        <v>-2.967999999999904E-2</v>
      </c>
      <c r="O66" s="7">
        <f>G66-B66</f>
        <v>-0.43092999999998938</v>
      </c>
      <c r="P66" s="7">
        <f t="shared" si="1"/>
        <v>5.3037082476503628E-2</v>
      </c>
      <c r="Q66" s="8">
        <v>5.5916262760174001E-2</v>
      </c>
    </row>
    <row r="67" spans="1:17" x14ac:dyDescent="0.2">
      <c r="A67" s="6">
        <v>9.0255299999999998</v>
      </c>
      <c r="B67" s="7">
        <v>122.69302999999999</v>
      </c>
      <c r="C67" s="7" t="s">
        <v>91</v>
      </c>
      <c r="D67" s="7" t="s">
        <v>92</v>
      </c>
      <c r="E67" s="9">
        <v>25854.799999999999</v>
      </c>
      <c r="F67" s="6">
        <v>9.0233000000000008</v>
      </c>
      <c r="G67">
        <v>122.17782</v>
      </c>
      <c r="H67" t="s">
        <v>91</v>
      </c>
      <c r="I67" t="s">
        <v>92</v>
      </c>
      <c r="J67" s="1">
        <v>69732.899999999994</v>
      </c>
      <c r="K67" s="14"/>
      <c r="L67" s="7">
        <v>63</v>
      </c>
      <c r="M67" s="7">
        <f t="shared" si="0"/>
        <v>2.6970968640252484</v>
      </c>
      <c r="N67" s="7">
        <f>F67-A67</f>
        <v>-2.2299999999990661E-3</v>
      </c>
      <c r="O67" s="7">
        <f>G67-B67</f>
        <v>-0.51520999999999617</v>
      </c>
      <c r="P67" s="7">
        <f t="shared" si="1"/>
        <v>5.2598713330426192E-2</v>
      </c>
      <c r="Q67" s="8">
        <v>5.5916262760174001E-2</v>
      </c>
    </row>
    <row r="68" spans="1:17" x14ac:dyDescent="0.2">
      <c r="A68" s="6">
        <v>8.8106399999999994</v>
      </c>
      <c r="B68" s="7">
        <v>124.63024</v>
      </c>
      <c r="C68" s="7" t="s">
        <v>93</v>
      </c>
      <c r="D68" s="7" t="s">
        <v>94</v>
      </c>
      <c r="E68" s="9">
        <v>17832.8</v>
      </c>
      <c r="F68" s="6">
        <v>8.7817100000000003</v>
      </c>
      <c r="G68">
        <v>124.43922999999999</v>
      </c>
      <c r="H68" t="s">
        <v>93</v>
      </c>
      <c r="I68" t="s">
        <v>94</v>
      </c>
      <c r="J68" s="1">
        <v>160287</v>
      </c>
      <c r="K68" s="14"/>
      <c r="L68" s="7">
        <v>64</v>
      </c>
      <c r="M68" s="7">
        <f t="shared" si="0"/>
        <v>8.9883248844825268</v>
      </c>
      <c r="N68" s="7">
        <f>F68-A68</f>
        <v>-2.8929999999999012E-2</v>
      </c>
      <c r="O68" s="7">
        <f>G68-B68</f>
        <v>-0.19101000000000568</v>
      </c>
      <c r="P68" s="7">
        <f t="shared" si="1"/>
        <v>3.4878832668545051E-2</v>
      </c>
      <c r="Q68" s="8">
        <v>5.5916262760174001E-2</v>
      </c>
    </row>
    <row r="69" spans="1:17" x14ac:dyDescent="0.2">
      <c r="A69" s="6">
        <v>8.0712600000000005</v>
      </c>
      <c r="B69" s="7">
        <v>116.84887000000001</v>
      </c>
      <c r="C69" s="7" t="s">
        <v>95</v>
      </c>
      <c r="D69" s="7" t="s">
        <v>96</v>
      </c>
      <c r="E69" s="9">
        <v>30396.6</v>
      </c>
      <c r="F69" s="6">
        <v>8.0619599999999991</v>
      </c>
      <c r="G69">
        <v>116.72355</v>
      </c>
      <c r="H69" t="s">
        <v>95</v>
      </c>
      <c r="I69" t="s">
        <v>96</v>
      </c>
      <c r="J69" s="1">
        <v>117108</v>
      </c>
      <c r="K69" s="14"/>
      <c r="L69" s="7">
        <v>65</v>
      </c>
      <c r="M69" s="7">
        <f t="shared" si="0"/>
        <v>3.852667732575354</v>
      </c>
      <c r="N69" s="7">
        <f>F69-A69</f>
        <v>-9.3000000000014182E-3</v>
      </c>
      <c r="O69" s="7">
        <f>G69-B69</f>
        <v>-0.1253200000000021</v>
      </c>
      <c r="P69" s="7">
        <f t="shared" si="1"/>
        <v>1.5807779267488265E-2</v>
      </c>
      <c r="Q69" s="8">
        <v>5.5916262760174001E-2</v>
      </c>
    </row>
    <row r="70" spans="1:17" x14ac:dyDescent="0.2">
      <c r="A70" s="6">
        <v>8.3137500000000006</v>
      </c>
      <c r="B70" s="7">
        <v>120.28658</v>
      </c>
      <c r="C70" s="7" t="s">
        <v>97</v>
      </c>
      <c r="D70" s="7" t="s">
        <v>98</v>
      </c>
      <c r="E70" s="9">
        <v>18490.3</v>
      </c>
      <c r="F70" s="6">
        <v>8.2688500000000005</v>
      </c>
      <c r="G70">
        <v>120.22563</v>
      </c>
      <c r="H70" t="s">
        <v>97</v>
      </c>
      <c r="I70" t="s">
        <v>98</v>
      </c>
      <c r="J70" s="1">
        <v>60670.8</v>
      </c>
      <c r="K70" s="14"/>
      <c r="L70" s="7">
        <v>66</v>
      </c>
      <c r="M70" s="7">
        <f t="shared" ref="M70:M125" si="2">J70/E70</f>
        <v>3.2812231278021451</v>
      </c>
      <c r="N70" s="7">
        <f>F70-A70</f>
        <v>-4.4900000000000162E-2</v>
      </c>
      <c r="O70" s="7">
        <f>G70-B70</f>
        <v>-6.0950000000005389E-2</v>
      </c>
      <c r="P70" s="7">
        <f t="shared" ref="P70:P125" si="3">SQRT(N70^2+(0.102*O70)^2)</f>
        <v>4.532835586705105E-2</v>
      </c>
      <c r="Q70" s="8">
        <v>5.5916262760174001E-2</v>
      </c>
    </row>
    <row r="71" spans="1:17" x14ac:dyDescent="0.2">
      <c r="A71" s="6">
        <v>7.6771000000000003</v>
      </c>
      <c r="B71" s="7">
        <v>118.42049</v>
      </c>
      <c r="C71" s="7" t="s">
        <v>99</v>
      </c>
      <c r="D71" s="7" t="s">
        <v>100</v>
      </c>
      <c r="E71" s="9">
        <v>28347</v>
      </c>
      <c r="F71" s="6">
        <v>7.7143300000000004</v>
      </c>
      <c r="G71">
        <v>118.31014999999999</v>
      </c>
      <c r="H71" t="s">
        <v>99</v>
      </c>
      <c r="I71" t="s">
        <v>100</v>
      </c>
      <c r="J71" s="1">
        <v>88969.8</v>
      </c>
      <c r="K71" s="14"/>
      <c r="L71" s="7">
        <v>67</v>
      </c>
      <c r="M71" s="7">
        <f t="shared" si="2"/>
        <v>3.1385966768970261</v>
      </c>
      <c r="N71" s="7">
        <f>F71-A71</f>
        <v>3.7230000000000096E-2</v>
      </c>
      <c r="O71" s="7">
        <f>G71-B71</f>
        <v>-0.11034000000000788</v>
      </c>
      <c r="P71" s="7">
        <f t="shared" si="3"/>
        <v>3.8893967680122647E-2</v>
      </c>
      <c r="Q71" s="8">
        <v>5.5916262760174001E-2</v>
      </c>
    </row>
    <row r="72" spans="1:17" x14ac:dyDescent="0.2">
      <c r="A72" s="6"/>
      <c r="B72" s="7"/>
      <c r="C72" s="7"/>
      <c r="D72" s="7"/>
      <c r="E72" s="7"/>
      <c r="F72" s="6"/>
      <c r="K72" s="14"/>
      <c r="L72" s="7">
        <v>68</v>
      </c>
      <c r="M72" s="7">
        <v>0</v>
      </c>
      <c r="N72" s="7">
        <f t="shared" ref="N72:N125" si="4">F72-A72</f>
        <v>0</v>
      </c>
      <c r="O72" s="7">
        <f t="shared" ref="O72:O125" si="5">G72-B72</f>
        <v>0</v>
      </c>
      <c r="P72" s="7">
        <f t="shared" si="3"/>
        <v>0</v>
      </c>
      <c r="Q72" s="8">
        <v>5.5916262760174001E-2</v>
      </c>
    </row>
    <row r="73" spans="1:17" x14ac:dyDescent="0.2">
      <c r="A73" s="6">
        <v>7.2802499999999997</v>
      </c>
      <c r="B73" s="7">
        <v>120.11194999999999</v>
      </c>
      <c r="C73" s="7" t="s">
        <v>101</v>
      </c>
      <c r="D73" s="7" t="s">
        <v>102</v>
      </c>
      <c r="E73" s="9">
        <v>23624</v>
      </c>
      <c r="F73" s="6">
        <v>7.2205599999999999</v>
      </c>
      <c r="G73">
        <v>119.82522</v>
      </c>
      <c r="H73" t="s">
        <v>101</v>
      </c>
      <c r="I73" t="s">
        <v>102</v>
      </c>
      <c r="J73" s="1">
        <v>137592</v>
      </c>
      <c r="K73" s="14"/>
      <c r="L73" s="7">
        <v>69</v>
      </c>
      <c r="M73" s="7">
        <f t="shared" si="2"/>
        <v>5.8242465289536067</v>
      </c>
      <c r="N73" s="7">
        <f t="shared" si="4"/>
        <v>-5.9689999999999799E-2</v>
      </c>
      <c r="O73" s="7">
        <f t="shared" si="5"/>
        <v>-0.28672999999999149</v>
      </c>
      <c r="P73" s="7">
        <f t="shared" si="3"/>
        <v>6.6469929460858654E-2</v>
      </c>
      <c r="Q73" s="8">
        <v>5.5916262760174001E-2</v>
      </c>
    </row>
    <row r="74" spans="1:17" x14ac:dyDescent="0.2">
      <c r="A74" s="6"/>
      <c r="B74" s="7"/>
      <c r="C74" s="7"/>
      <c r="D74" s="7"/>
      <c r="E74" s="7"/>
      <c r="F74" s="6"/>
      <c r="K74" s="14"/>
      <c r="L74" s="7">
        <v>70</v>
      </c>
      <c r="M74" s="7">
        <v>0</v>
      </c>
      <c r="N74" s="7">
        <f t="shared" si="4"/>
        <v>0</v>
      </c>
      <c r="O74" s="7">
        <f t="shared" si="5"/>
        <v>0</v>
      </c>
      <c r="P74" s="7">
        <f t="shared" si="3"/>
        <v>0</v>
      </c>
      <c r="Q74" s="8">
        <v>5.5916262760174001E-2</v>
      </c>
    </row>
    <row r="75" spans="1:17" x14ac:dyDescent="0.2">
      <c r="A75" s="6">
        <v>8.77745</v>
      </c>
      <c r="B75" s="7">
        <v>113.82747000000001</v>
      </c>
      <c r="C75" s="7" t="s">
        <v>103</v>
      </c>
      <c r="D75" s="7" t="s">
        <v>104</v>
      </c>
      <c r="E75" s="9">
        <v>14425.1</v>
      </c>
      <c r="F75" s="6">
        <v>8.8316599999999994</v>
      </c>
      <c r="G75">
        <v>113.98424</v>
      </c>
      <c r="H75" t="s">
        <v>103</v>
      </c>
      <c r="I75" t="s">
        <v>104</v>
      </c>
      <c r="J75" s="1">
        <v>118025</v>
      </c>
      <c r="K75" s="14"/>
      <c r="L75" s="7">
        <v>71</v>
      </c>
      <c r="M75" s="7">
        <f t="shared" si="2"/>
        <v>8.181919016159334</v>
      </c>
      <c r="N75" s="7">
        <f t="shared" si="4"/>
        <v>5.4209999999999425E-2</v>
      </c>
      <c r="O75" s="7">
        <f t="shared" si="5"/>
        <v>0.15676999999999452</v>
      </c>
      <c r="P75" s="7">
        <f t="shared" si="3"/>
        <v>5.6519213277358343E-2</v>
      </c>
      <c r="Q75" s="8">
        <v>5.5916262760174001E-2</v>
      </c>
    </row>
    <row r="76" spans="1:17" x14ac:dyDescent="0.2">
      <c r="A76" s="6">
        <v>7.5542600000000002</v>
      </c>
      <c r="B76" s="7">
        <v>116.86736000000001</v>
      </c>
      <c r="C76" s="7" t="s">
        <v>171</v>
      </c>
      <c r="D76" s="7" t="s">
        <v>172</v>
      </c>
      <c r="E76" s="9">
        <v>32197</v>
      </c>
      <c r="F76" s="6">
        <v>7.5464399999999996</v>
      </c>
      <c r="G76">
        <v>116.94495000000001</v>
      </c>
      <c r="H76" t="s">
        <v>171</v>
      </c>
      <c r="I76" t="s">
        <v>172</v>
      </c>
      <c r="J76" s="1">
        <v>56062.5</v>
      </c>
      <c r="K76" s="14"/>
      <c r="L76" s="7">
        <v>72</v>
      </c>
      <c r="M76" s="7">
        <f t="shared" si="2"/>
        <v>1.7412336553095009</v>
      </c>
      <c r="N76" s="7">
        <f t="shared" si="4"/>
        <v>-7.8200000000006042E-3</v>
      </c>
      <c r="O76" s="7">
        <f t="shared" si="5"/>
        <v>7.7590000000000714E-2</v>
      </c>
      <c r="P76" s="7">
        <f t="shared" si="3"/>
        <v>1.1125944682246565E-2</v>
      </c>
      <c r="Q76" s="8">
        <v>5.5916262760174001E-2</v>
      </c>
    </row>
    <row r="77" spans="1:17" x14ac:dyDescent="0.2">
      <c r="A77" s="6">
        <v>9.5314499999999995</v>
      </c>
      <c r="B77" s="7">
        <v>123.97678000000001</v>
      </c>
      <c r="C77" s="7" t="s">
        <v>105</v>
      </c>
      <c r="D77" s="7" t="s">
        <v>106</v>
      </c>
      <c r="E77" s="9">
        <v>17470.099999999999</v>
      </c>
      <c r="F77" s="6">
        <v>9.5526400000000002</v>
      </c>
      <c r="G77">
        <v>123.98106</v>
      </c>
      <c r="H77" t="s">
        <v>105</v>
      </c>
      <c r="I77" t="s">
        <v>106</v>
      </c>
      <c r="J77" s="1">
        <v>67200.2</v>
      </c>
      <c r="K77" s="14"/>
      <c r="L77" s="7">
        <v>73</v>
      </c>
      <c r="M77" s="7">
        <f t="shared" si="2"/>
        <v>3.8465835913932951</v>
      </c>
      <c r="N77" s="7">
        <f t="shared" si="4"/>
        <v>2.1190000000000708E-2</v>
      </c>
      <c r="O77" s="7">
        <f t="shared" si="5"/>
        <v>4.2799999999942884E-3</v>
      </c>
      <c r="P77" s="7">
        <f t="shared" si="3"/>
        <v>2.1194496564760145E-2</v>
      </c>
      <c r="Q77" s="8">
        <v>5.5916262760174001E-2</v>
      </c>
    </row>
    <row r="78" spans="1:17" x14ac:dyDescent="0.2">
      <c r="A78" s="6">
        <v>9.1639800000000005</v>
      </c>
      <c r="B78" s="7">
        <v>123.39870000000001</v>
      </c>
      <c r="C78" s="7" t="s">
        <v>107</v>
      </c>
      <c r="D78" s="7" t="s">
        <v>108</v>
      </c>
      <c r="E78" s="9">
        <v>17341.599999999999</v>
      </c>
      <c r="F78" s="6">
        <v>9.1455599999999997</v>
      </c>
      <c r="G78">
        <v>123.24086</v>
      </c>
      <c r="H78" t="s">
        <v>107</v>
      </c>
      <c r="I78" t="s">
        <v>108</v>
      </c>
      <c r="J78" s="1">
        <v>95289.4</v>
      </c>
      <c r="K78" s="14"/>
      <c r="L78" s="7">
        <v>74</v>
      </c>
      <c r="M78" s="7">
        <f t="shared" si="2"/>
        <v>5.4948447663422062</v>
      </c>
      <c r="N78" s="7">
        <f t="shared" si="4"/>
        <v>-1.8420000000000769E-2</v>
      </c>
      <c r="O78" s="7">
        <f t="shared" si="5"/>
        <v>-0.15784000000000731</v>
      </c>
      <c r="P78" s="7">
        <f t="shared" si="3"/>
        <v>2.4464179857547896E-2</v>
      </c>
      <c r="Q78" s="8">
        <v>5.5916262760174001E-2</v>
      </c>
    </row>
    <row r="79" spans="1:17" x14ac:dyDescent="0.2">
      <c r="A79" s="6">
        <v>9.1555099999999996</v>
      </c>
      <c r="B79" s="7">
        <v>124.37436</v>
      </c>
      <c r="C79" s="7" t="s">
        <v>109</v>
      </c>
      <c r="D79" s="7" t="s">
        <v>110</v>
      </c>
      <c r="E79" s="9">
        <v>19692.8</v>
      </c>
      <c r="F79" s="6">
        <v>9.1555099999999996</v>
      </c>
      <c r="G79">
        <v>124.37436</v>
      </c>
      <c r="H79" t="s">
        <v>109</v>
      </c>
      <c r="I79" t="s">
        <v>110</v>
      </c>
      <c r="J79">
        <v>8698.7656200000001</v>
      </c>
      <c r="K79" s="14"/>
      <c r="L79" s="7">
        <v>75</v>
      </c>
      <c r="M79" s="7">
        <f t="shared" si="2"/>
        <v>0.44172314856191097</v>
      </c>
      <c r="N79" s="7">
        <f t="shared" si="4"/>
        <v>0</v>
      </c>
      <c r="O79" s="7">
        <f t="shared" si="5"/>
        <v>0</v>
      </c>
      <c r="P79" s="7">
        <f t="shared" si="3"/>
        <v>0</v>
      </c>
      <c r="Q79" s="8">
        <v>5.5916262760174001E-2</v>
      </c>
    </row>
    <row r="80" spans="1:17" x14ac:dyDescent="0.2">
      <c r="A80" s="6">
        <v>8.6967599999999994</v>
      </c>
      <c r="B80" s="7">
        <v>127.51072000000001</v>
      </c>
      <c r="C80" s="7" t="s">
        <v>173</v>
      </c>
      <c r="D80" s="7" t="s">
        <v>174</v>
      </c>
      <c r="E80" s="9">
        <v>21489.599999999999</v>
      </c>
      <c r="F80" s="6">
        <v>8.7050900000000002</v>
      </c>
      <c r="G80">
        <v>127.44504000000001</v>
      </c>
      <c r="H80" t="s">
        <v>173</v>
      </c>
      <c r="I80" t="s">
        <v>174</v>
      </c>
      <c r="J80" s="1">
        <v>32798.9</v>
      </c>
      <c r="K80" s="14"/>
      <c r="L80" s="7">
        <v>76</v>
      </c>
      <c r="M80" s="7">
        <f t="shared" si="2"/>
        <v>1.5262685205867026</v>
      </c>
      <c r="N80" s="7">
        <f t="shared" si="4"/>
        <v>8.3300000000008367E-3</v>
      </c>
      <c r="O80" s="7">
        <f t="shared" si="5"/>
        <v>-6.5680000000000405E-2</v>
      </c>
      <c r="P80" s="7">
        <f t="shared" si="3"/>
        <v>1.0689729856718292E-2</v>
      </c>
      <c r="Q80" s="8">
        <v>5.5916262760174001E-2</v>
      </c>
    </row>
    <row r="81" spans="1:17" x14ac:dyDescent="0.2">
      <c r="A81" s="6">
        <v>8.9569600000000005</v>
      </c>
      <c r="B81" s="7">
        <v>123.76452999999999</v>
      </c>
      <c r="C81" s="7" t="s">
        <v>175</v>
      </c>
      <c r="D81" s="7" t="s">
        <v>176</v>
      </c>
      <c r="E81" s="7">
        <v>7013.7890600000001</v>
      </c>
      <c r="F81" s="6">
        <v>8.9569600000000005</v>
      </c>
      <c r="G81">
        <v>123.76452999999999</v>
      </c>
      <c r="H81" t="s">
        <v>175</v>
      </c>
      <c r="I81" t="s">
        <v>176</v>
      </c>
      <c r="J81">
        <v>2927.8906200000001</v>
      </c>
      <c r="K81" s="14"/>
      <c r="L81" s="7">
        <v>77</v>
      </c>
      <c r="M81" s="7">
        <f t="shared" si="2"/>
        <v>0.41744777251684273</v>
      </c>
      <c r="N81" s="7">
        <f t="shared" si="4"/>
        <v>0</v>
      </c>
      <c r="O81" s="7">
        <f t="shared" si="5"/>
        <v>0</v>
      </c>
      <c r="P81" s="7">
        <f t="shared" si="3"/>
        <v>0</v>
      </c>
      <c r="Q81" s="8">
        <v>5.5916262760174001E-2</v>
      </c>
    </row>
    <row r="82" spans="1:17" x14ac:dyDescent="0.2">
      <c r="A82" s="6"/>
      <c r="B82" s="7"/>
      <c r="C82" s="7"/>
      <c r="D82" s="7"/>
      <c r="E82" s="7"/>
      <c r="F82" s="6"/>
      <c r="K82" s="14"/>
      <c r="L82" s="7">
        <v>78</v>
      </c>
      <c r="M82" s="7">
        <v>0</v>
      </c>
      <c r="N82" s="7">
        <f t="shared" si="4"/>
        <v>0</v>
      </c>
      <c r="O82" s="7">
        <f t="shared" si="5"/>
        <v>0</v>
      </c>
      <c r="P82" s="7">
        <f t="shared" si="3"/>
        <v>0</v>
      </c>
      <c r="Q82" s="8">
        <v>5.5916262760174001E-2</v>
      </c>
    </row>
    <row r="83" spans="1:17" x14ac:dyDescent="0.2">
      <c r="A83" s="6"/>
      <c r="B83" s="7"/>
      <c r="C83" s="7"/>
      <c r="D83" s="7"/>
      <c r="E83" s="7"/>
      <c r="F83" s="6"/>
      <c r="K83" s="14"/>
      <c r="L83" s="7">
        <v>79</v>
      </c>
      <c r="M83" s="7">
        <v>0</v>
      </c>
      <c r="N83" s="7">
        <f t="shared" si="4"/>
        <v>0</v>
      </c>
      <c r="O83" s="7">
        <f t="shared" si="5"/>
        <v>0</v>
      </c>
      <c r="P83" s="7">
        <f t="shared" si="3"/>
        <v>0</v>
      </c>
      <c r="Q83" s="8">
        <v>5.5916262760174001E-2</v>
      </c>
    </row>
    <row r="84" spans="1:17" x14ac:dyDescent="0.2">
      <c r="A84" s="6"/>
      <c r="B84" s="7"/>
      <c r="C84" s="7"/>
      <c r="D84" s="7"/>
      <c r="E84" s="7"/>
      <c r="F84" s="6"/>
      <c r="K84" s="14"/>
      <c r="L84" s="7">
        <v>80</v>
      </c>
      <c r="M84" s="7">
        <v>0</v>
      </c>
      <c r="N84" s="7">
        <f t="shared" si="4"/>
        <v>0</v>
      </c>
      <c r="O84" s="7">
        <f t="shared" si="5"/>
        <v>0</v>
      </c>
      <c r="P84" s="7">
        <f t="shared" si="3"/>
        <v>0</v>
      </c>
      <c r="Q84" s="8">
        <v>5.5916262760174001E-2</v>
      </c>
    </row>
    <row r="85" spans="1:17" x14ac:dyDescent="0.2">
      <c r="A85" s="6">
        <v>8.2342600000000008</v>
      </c>
      <c r="B85" s="7">
        <v>113.07048</v>
      </c>
      <c r="C85" s="7" t="s">
        <v>115</v>
      </c>
      <c r="D85" s="7" t="s">
        <v>116</v>
      </c>
      <c r="E85" s="9">
        <v>20027.599999999999</v>
      </c>
      <c r="F85" s="6">
        <v>8.2342600000000008</v>
      </c>
      <c r="G85">
        <v>113.07048</v>
      </c>
      <c r="H85" t="s">
        <v>115</v>
      </c>
      <c r="I85" t="s">
        <v>116</v>
      </c>
      <c r="J85" s="1">
        <v>-10017.1</v>
      </c>
      <c r="K85" s="14"/>
      <c r="L85" s="7">
        <v>81</v>
      </c>
      <c r="M85" s="7">
        <v>0</v>
      </c>
      <c r="N85" s="7">
        <f t="shared" si="4"/>
        <v>0</v>
      </c>
      <c r="O85" s="7">
        <f t="shared" si="5"/>
        <v>0</v>
      </c>
      <c r="P85" s="7">
        <f t="shared" si="3"/>
        <v>0</v>
      </c>
      <c r="Q85" s="8">
        <v>5.5916262760174001E-2</v>
      </c>
    </row>
    <row r="86" spans="1:17" x14ac:dyDescent="0.2">
      <c r="A86" s="6">
        <v>8.1504499999999993</v>
      </c>
      <c r="B86" s="7">
        <v>120.24822</v>
      </c>
      <c r="C86" s="7" t="s">
        <v>117</v>
      </c>
      <c r="D86" s="7" t="s">
        <v>118</v>
      </c>
      <c r="E86" s="9">
        <v>34541.699999999997</v>
      </c>
      <c r="F86" s="6">
        <v>8.1504499999999993</v>
      </c>
      <c r="G86">
        <v>120.24822</v>
      </c>
      <c r="H86" t="s">
        <v>117</v>
      </c>
      <c r="I86" t="s">
        <v>118</v>
      </c>
      <c r="J86" s="1">
        <v>-57271.9</v>
      </c>
      <c r="K86" s="14"/>
      <c r="L86" s="7">
        <v>82</v>
      </c>
      <c r="M86" s="7">
        <v>0</v>
      </c>
      <c r="N86" s="7">
        <f t="shared" si="4"/>
        <v>0</v>
      </c>
      <c r="O86" s="7">
        <f t="shared" si="5"/>
        <v>0</v>
      </c>
      <c r="P86" s="7">
        <f t="shared" si="3"/>
        <v>0</v>
      </c>
      <c r="Q86" s="8">
        <v>5.5916262760174001E-2</v>
      </c>
    </row>
    <row r="87" spans="1:17" x14ac:dyDescent="0.2">
      <c r="A87" s="6">
        <v>8.4930500000000002</v>
      </c>
      <c r="B87" s="7">
        <v>127.02101999999999</v>
      </c>
      <c r="C87" s="7" t="s">
        <v>119</v>
      </c>
      <c r="D87" s="7" t="s">
        <v>120</v>
      </c>
      <c r="E87" s="9">
        <v>22769.5</v>
      </c>
      <c r="F87" s="6">
        <v>8.4930500000000002</v>
      </c>
      <c r="G87">
        <v>127.02101999999999</v>
      </c>
      <c r="H87" t="s">
        <v>119</v>
      </c>
      <c r="I87" t="s">
        <v>120</v>
      </c>
      <c r="J87">
        <v>7456.7343799999999</v>
      </c>
      <c r="K87" s="14"/>
      <c r="L87" s="7">
        <v>83</v>
      </c>
      <c r="M87" s="7">
        <f t="shared" si="2"/>
        <v>0.32748784031269901</v>
      </c>
      <c r="N87" s="7">
        <f t="shared" si="4"/>
        <v>0</v>
      </c>
      <c r="O87" s="7">
        <f t="shared" si="5"/>
        <v>0</v>
      </c>
      <c r="P87" s="7">
        <f t="shared" si="3"/>
        <v>0</v>
      </c>
      <c r="Q87" s="8">
        <v>5.5916262760174001E-2</v>
      </c>
    </row>
    <row r="88" spans="1:17" x14ac:dyDescent="0.2">
      <c r="A88" s="6"/>
      <c r="B88" s="7"/>
      <c r="C88" s="7"/>
      <c r="D88" s="7"/>
      <c r="E88" s="7"/>
      <c r="F88" s="6"/>
      <c r="K88" s="14"/>
      <c r="L88" s="7">
        <v>84</v>
      </c>
      <c r="M88" s="7">
        <v>0</v>
      </c>
      <c r="N88" s="7">
        <f t="shared" si="4"/>
        <v>0</v>
      </c>
      <c r="O88" s="7">
        <f t="shared" si="5"/>
        <v>0</v>
      </c>
      <c r="P88" s="7">
        <f t="shared" si="3"/>
        <v>0</v>
      </c>
      <c r="Q88" s="8">
        <v>5.5916262760174001E-2</v>
      </c>
    </row>
    <row r="89" spans="1:17" x14ac:dyDescent="0.2">
      <c r="A89" s="6"/>
      <c r="B89" s="7"/>
      <c r="C89" s="7"/>
      <c r="D89" s="7"/>
      <c r="E89" s="7"/>
      <c r="F89" s="6"/>
      <c r="K89" s="14"/>
      <c r="L89" s="7">
        <v>85</v>
      </c>
      <c r="M89" s="7">
        <v>0</v>
      </c>
      <c r="N89" s="7">
        <f t="shared" si="4"/>
        <v>0</v>
      </c>
      <c r="O89" s="7">
        <f t="shared" si="5"/>
        <v>0</v>
      </c>
      <c r="P89" s="7">
        <f t="shared" si="3"/>
        <v>0</v>
      </c>
      <c r="Q89" s="8">
        <v>5.5916262760174001E-2</v>
      </c>
    </row>
    <row r="90" spans="1:17" x14ac:dyDescent="0.2">
      <c r="A90" s="6">
        <v>8.7699499999999997</v>
      </c>
      <c r="B90" s="7">
        <v>129.04400999999999</v>
      </c>
      <c r="C90" s="7" t="s">
        <v>177</v>
      </c>
      <c r="D90" s="7" t="s">
        <v>178</v>
      </c>
      <c r="E90" s="9">
        <v>16008.4</v>
      </c>
      <c r="F90" s="6">
        <v>8.7699499999999997</v>
      </c>
      <c r="G90">
        <v>129.04400999999999</v>
      </c>
      <c r="H90" t="s">
        <v>177</v>
      </c>
      <c r="I90" t="s">
        <v>178</v>
      </c>
      <c r="J90">
        <v>6195.0468799999999</v>
      </c>
      <c r="K90" s="14"/>
      <c r="L90" s="7">
        <v>86</v>
      </c>
      <c r="M90" s="7">
        <f t="shared" si="2"/>
        <v>0.38698726168761399</v>
      </c>
      <c r="N90" s="7">
        <f t="shared" si="4"/>
        <v>0</v>
      </c>
      <c r="O90" s="7">
        <f t="shared" si="5"/>
        <v>0</v>
      </c>
      <c r="P90" s="7">
        <f t="shared" si="3"/>
        <v>0</v>
      </c>
      <c r="Q90" s="8">
        <v>5.5916262760174001E-2</v>
      </c>
    </row>
    <row r="91" spans="1:17" x14ac:dyDescent="0.2">
      <c r="A91" s="6">
        <v>8.0610900000000001</v>
      </c>
      <c r="B91" s="7">
        <v>118.9191</v>
      </c>
      <c r="C91" s="7" t="s">
        <v>127</v>
      </c>
      <c r="D91" s="7" t="s">
        <v>128</v>
      </c>
      <c r="E91" s="9">
        <v>21764.2</v>
      </c>
      <c r="F91" s="6">
        <v>8.0610900000000001</v>
      </c>
      <c r="G91">
        <v>118.9191</v>
      </c>
      <c r="H91" t="s">
        <v>127</v>
      </c>
      <c r="I91" t="s">
        <v>128</v>
      </c>
      <c r="J91">
        <v>7072.4921899999999</v>
      </c>
      <c r="K91" s="14"/>
      <c r="L91" s="7">
        <v>87</v>
      </c>
      <c r="M91" s="7">
        <f t="shared" si="2"/>
        <v>0.32495989698679484</v>
      </c>
      <c r="N91" s="7">
        <f t="shared" si="4"/>
        <v>0</v>
      </c>
      <c r="O91" s="7">
        <f t="shared" si="5"/>
        <v>0</v>
      </c>
      <c r="P91" s="7">
        <f t="shared" si="3"/>
        <v>0</v>
      </c>
      <c r="Q91" s="8">
        <v>5.5916262760174001E-2</v>
      </c>
    </row>
    <row r="92" spans="1:17" x14ac:dyDescent="0.2">
      <c r="A92" s="6">
        <v>8.8407</v>
      </c>
      <c r="B92" s="7">
        <v>124.25913</v>
      </c>
      <c r="C92" s="7" t="s">
        <v>129</v>
      </c>
      <c r="D92" s="7" t="s">
        <v>130</v>
      </c>
      <c r="E92" s="9">
        <v>17271.7</v>
      </c>
      <c r="F92" s="6">
        <v>8.8351100000000002</v>
      </c>
      <c r="G92">
        <v>123.986</v>
      </c>
      <c r="H92" t="s">
        <v>129</v>
      </c>
      <c r="I92" t="s">
        <v>130</v>
      </c>
      <c r="J92" s="1">
        <v>70198.3</v>
      </c>
      <c r="K92" s="14"/>
      <c r="L92" s="7">
        <v>88</v>
      </c>
      <c r="M92" s="7">
        <f t="shared" si="2"/>
        <v>4.0643538273592057</v>
      </c>
      <c r="N92" s="7">
        <f t="shared" si="4"/>
        <v>-5.5899999999997618E-3</v>
      </c>
      <c r="O92" s="7">
        <f t="shared" si="5"/>
        <v>-0.27312999999999477</v>
      </c>
      <c r="P92" s="7">
        <f t="shared" si="3"/>
        <v>2.8414546763015025E-2</v>
      </c>
      <c r="Q92" s="8">
        <v>5.5916262760174001E-2</v>
      </c>
    </row>
    <row r="93" spans="1:17" x14ac:dyDescent="0.2">
      <c r="A93" s="6">
        <v>9.3505500000000001</v>
      </c>
      <c r="B93" s="7">
        <v>118.70106</v>
      </c>
      <c r="C93" s="7" t="s">
        <v>131</v>
      </c>
      <c r="D93" s="7" t="s">
        <v>132</v>
      </c>
      <c r="E93" s="9">
        <v>16208.5</v>
      </c>
      <c r="F93" s="6">
        <v>9.3780599999999996</v>
      </c>
      <c r="G93">
        <v>118.73938</v>
      </c>
      <c r="H93" t="s">
        <v>131</v>
      </c>
      <c r="I93" t="s">
        <v>132</v>
      </c>
      <c r="J93" s="1">
        <v>68346</v>
      </c>
      <c r="K93" s="14"/>
      <c r="L93" s="7">
        <v>89</v>
      </c>
      <c r="M93" s="7">
        <f t="shared" si="2"/>
        <v>4.2166764352037509</v>
      </c>
      <c r="N93" s="7">
        <f t="shared" si="4"/>
        <v>2.7509999999999479E-2</v>
      </c>
      <c r="O93" s="7">
        <f t="shared" si="5"/>
        <v>3.8319999999998799E-2</v>
      </c>
      <c r="P93" s="7">
        <f t="shared" si="3"/>
        <v>2.7786283786241917E-2</v>
      </c>
      <c r="Q93" s="8">
        <v>5.5916262760174001E-2</v>
      </c>
    </row>
    <row r="94" spans="1:17" x14ac:dyDescent="0.2">
      <c r="A94" s="6">
        <v>7.0258700000000003</v>
      </c>
      <c r="B94" s="7">
        <v>117.07034</v>
      </c>
      <c r="C94" s="7" t="s">
        <v>133</v>
      </c>
      <c r="D94" s="7" t="s">
        <v>134</v>
      </c>
      <c r="E94" s="9">
        <v>15782.9</v>
      </c>
      <c r="F94" s="6">
        <v>7.0303599999999999</v>
      </c>
      <c r="G94">
        <v>117.60742999999999</v>
      </c>
      <c r="H94" t="s">
        <v>133</v>
      </c>
      <c r="I94" t="s">
        <v>134</v>
      </c>
      <c r="J94" s="1">
        <v>53929.4</v>
      </c>
      <c r="K94" s="14"/>
      <c r="L94" s="7">
        <v>90</v>
      </c>
      <c r="M94" s="7">
        <f t="shared" si="2"/>
        <v>3.4169512573734866</v>
      </c>
      <c r="N94" s="7">
        <f t="shared" si="4"/>
        <v>4.4899999999996609E-3</v>
      </c>
      <c r="O94" s="7">
        <f t="shared" si="5"/>
        <v>0.53708999999999207</v>
      </c>
      <c r="P94" s="7">
        <f t="shared" si="3"/>
        <v>5.4966871030760957E-2</v>
      </c>
      <c r="Q94" s="8">
        <v>5.5916262760174001E-2</v>
      </c>
    </row>
    <row r="95" spans="1:17" x14ac:dyDescent="0.2">
      <c r="A95" s="6">
        <v>8.5480199999999993</v>
      </c>
      <c r="B95" s="7">
        <v>116.56312</v>
      </c>
      <c r="C95" s="7" t="s">
        <v>179</v>
      </c>
      <c r="D95" s="7" t="s">
        <v>180</v>
      </c>
      <c r="E95" s="9">
        <v>28632</v>
      </c>
      <c r="F95" s="6">
        <v>8.4659499999999994</v>
      </c>
      <c r="G95">
        <v>116.31979</v>
      </c>
      <c r="H95" t="s">
        <v>179</v>
      </c>
      <c r="I95" t="s">
        <v>180</v>
      </c>
      <c r="J95" s="1">
        <v>114142</v>
      </c>
      <c r="K95" s="14"/>
      <c r="L95" s="7">
        <v>91</v>
      </c>
      <c r="M95" s="7">
        <f t="shared" si="2"/>
        <v>3.9865185806091086</v>
      </c>
      <c r="N95" s="7">
        <f t="shared" si="4"/>
        <v>-8.2069999999999865E-2</v>
      </c>
      <c r="O95" s="7">
        <f t="shared" si="5"/>
        <v>-0.24333000000000027</v>
      </c>
      <c r="P95" s="7">
        <f t="shared" si="3"/>
        <v>8.5740891192683438E-2</v>
      </c>
      <c r="Q95" s="8">
        <v>5.5916262760174001E-2</v>
      </c>
    </row>
    <row r="96" spans="1:17" x14ac:dyDescent="0.2">
      <c r="A96" s="6">
        <v>7.0898599999999998</v>
      </c>
      <c r="B96" s="7">
        <v>105.23551</v>
      </c>
      <c r="C96" s="7" t="s">
        <v>181</v>
      </c>
      <c r="D96" s="7" t="s">
        <v>182</v>
      </c>
      <c r="E96" s="9">
        <v>47252.1</v>
      </c>
      <c r="F96" s="6">
        <v>7.0921599999999998</v>
      </c>
      <c r="G96">
        <v>105.25208000000001</v>
      </c>
      <c r="H96" t="s">
        <v>181</v>
      </c>
      <c r="I96" t="s">
        <v>182</v>
      </c>
      <c r="J96" s="1">
        <v>150349</v>
      </c>
      <c r="K96" s="14"/>
      <c r="L96" s="7">
        <v>92</v>
      </c>
      <c r="M96" s="7">
        <f t="shared" si="2"/>
        <v>3.1818480025226394</v>
      </c>
      <c r="N96" s="7">
        <f t="shared" si="4"/>
        <v>2.2999999999999687E-3</v>
      </c>
      <c r="O96" s="7">
        <f t="shared" si="5"/>
        <v>1.6570000000001528E-2</v>
      </c>
      <c r="P96" s="7">
        <f t="shared" si="3"/>
        <v>2.8542202472129552E-3</v>
      </c>
      <c r="Q96" s="8">
        <v>5.5916262760174001E-2</v>
      </c>
    </row>
    <row r="97" spans="1:17" x14ac:dyDescent="0.2">
      <c r="A97" s="6"/>
      <c r="B97" s="7"/>
      <c r="C97" s="7"/>
      <c r="D97" s="7"/>
      <c r="E97" s="7"/>
      <c r="F97" s="6"/>
      <c r="K97" s="14"/>
      <c r="L97" s="7">
        <v>93</v>
      </c>
      <c r="M97" s="7">
        <v>0</v>
      </c>
      <c r="N97" s="7">
        <f t="shared" si="4"/>
        <v>0</v>
      </c>
      <c r="O97" s="7">
        <f t="shared" si="5"/>
        <v>0</v>
      </c>
      <c r="P97" s="7">
        <f t="shared" si="3"/>
        <v>0</v>
      </c>
      <c r="Q97" s="8">
        <v>5.5916262760174001E-2</v>
      </c>
    </row>
    <row r="98" spans="1:17" x14ac:dyDescent="0.2">
      <c r="A98" s="6">
        <v>9.0543600000000009</v>
      </c>
      <c r="B98" s="7">
        <v>121.54407999999999</v>
      </c>
      <c r="C98" s="7" t="s">
        <v>183</v>
      </c>
      <c r="D98" s="7" t="s">
        <v>184</v>
      </c>
      <c r="E98" s="9">
        <v>29137.4</v>
      </c>
      <c r="F98" s="6">
        <v>9.0799800000000008</v>
      </c>
      <c r="G98">
        <v>121.21007</v>
      </c>
      <c r="H98" t="s">
        <v>183</v>
      </c>
      <c r="I98" t="s">
        <v>184</v>
      </c>
      <c r="J98" s="1">
        <v>153863</v>
      </c>
      <c r="K98" s="14"/>
      <c r="L98" s="7">
        <v>94</v>
      </c>
      <c r="M98" s="7">
        <f t="shared" si="2"/>
        <v>5.2806015636261296</v>
      </c>
      <c r="N98" s="7">
        <f t="shared" si="4"/>
        <v>2.5619999999999976E-2</v>
      </c>
      <c r="O98" s="7">
        <f t="shared" si="5"/>
        <v>-0.33400999999999215</v>
      </c>
      <c r="P98" s="7">
        <f t="shared" si="3"/>
        <v>4.2627250952417095E-2</v>
      </c>
      <c r="Q98" s="8">
        <v>5.5916262760174001E-2</v>
      </c>
    </row>
    <row r="99" spans="1:17" x14ac:dyDescent="0.2">
      <c r="A99" s="6">
        <v>7.8048099999999998</v>
      </c>
      <c r="B99" s="7">
        <v>121.24344000000001</v>
      </c>
      <c r="C99" s="7" t="s">
        <v>185</v>
      </c>
      <c r="D99" s="7" t="s">
        <v>186</v>
      </c>
      <c r="E99" s="9">
        <v>29089.1</v>
      </c>
      <c r="F99" s="6">
        <v>7.8015999999999996</v>
      </c>
      <c r="G99">
        <v>120.96149</v>
      </c>
      <c r="H99" t="s">
        <v>185</v>
      </c>
      <c r="I99" t="s">
        <v>186</v>
      </c>
      <c r="J99" s="1">
        <v>103618</v>
      </c>
      <c r="K99" s="14"/>
      <c r="L99" s="7">
        <v>95</v>
      </c>
      <c r="M99" s="7">
        <f t="shared" si="2"/>
        <v>3.5620902674885095</v>
      </c>
      <c r="N99" s="7">
        <f t="shared" si="4"/>
        <v>-3.2100000000001572E-3</v>
      </c>
      <c r="O99" s="7">
        <f t="shared" si="5"/>
        <v>-0.28195000000000903</v>
      </c>
      <c r="P99" s="7">
        <f t="shared" si="3"/>
        <v>2.8937491757407965E-2</v>
      </c>
      <c r="Q99" s="8">
        <v>5.5916262760174001E-2</v>
      </c>
    </row>
    <row r="100" spans="1:17" x14ac:dyDescent="0.2">
      <c r="A100" s="6">
        <v>7.5666399999999996</v>
      </c>
      <c r="B100" s="7">
        <v>120.71101</v>
      </c>
      <c r="C100" s="7" t="s">
        <v>187</v>
      </c>
      <c r="D100" s="7" t="s">
        <v>188</v>
      </c>
      <c r="E100" s="9">
        <v>33784.699999999997</v>
      </c>
      <c r="F100" s="6">
        <v>7.56738</v>
      </c>
      <c r="G100">
        <v>120.58490999999999</v>
      </c>
      <c r="H100" t="s">
        <v>187</v>
      </c>
      <c r="I100" t="s">
        <v>188</v>
      </c>
      <c r="J100" s="1">
        <v>88686.5</v>
      </c>
      <c r="K100" s="14"/>
      <c r="L100" s="7">
        <v>96</v>
      </c>
      <c r="M100" s="7">
        <f t="shared" si="2"/>
        <v>2.6250492086654611</v>
      </c>
      <c r="N100" s="7">
        <f t="shared" si="4"/>
        <v>7.40000000000407E-4</v>
      </c>
      <c r="O100" s="7">
        <f t="shared" si="5"/>
        <v>-0.12610000000000809</v>
      </c>
      <c r="P100" s="7">
        <f t="shared" si="3"/>
        <v>1.2883469596347943E-2</v>
      </c>
      <c r="Q100" s="8">
        <v>5.5916262760174001E-2</v>
      </c>
    </row>
    <row r="101" spans="1:17" x14ac:dyDescent="0.2">
      <c r="A101" s="6"/>
      <c r="B101" s="7"/>
      <c r="C101" s="7"/>
      <c r="D101" s="7"/>
      <c r="E101" s="7"/>
      <c r="F101" s="6"/>
      <c r="K101" s="14"/>
      <c r="L101" s="7">
        <v>97</v>
      </c>
      <c r="M101" s="7">
        <v>0</v>
      </c>
      <c r="N101" s="7">
        <f t="shared" si="4"/>
        <v>0</v>
      </c>
      <c r="O101" s="7">
        <f t="shared" si="5"/>
        <v>0</v>
      </c>
      <c r="P101" s="7">
        <f t="shared" si="3"/>
        <v>0</v>
      </c>
      <c r="Q101" s="8">
        <v>5.5916262760174001E-2</v>
      </c>
    </row>
    <row r="102" spans="1:17" x14ac:dyDescent="0.2">
      <c r="A102" s="6">
        <v>7.9192</v>
      </c>
      <c r="B102" s="7">
        <v>119.78252000000001</v>
      </c>
      <c r="C102" s="7" t="s">
        <v>189</v>
      </c>
      <c r="D102" s="7" t="s">
        <v>190</v>
      </c>
      <c r="E102" s="9">
        <v>37116.699999999997</v>
      </c>
      <c r="F102" s="6">
        <v>7.8985399999999997</v>
      </c>
      <c r="G102">
        <v>119.51264</v>
      </c>
      <c r="H102" t="s">
        <v>189</v>
      </c>
      <c r="I102" t="s">
        <v>190</v>
      </c>
      <c r="J102" s="1">
        <v>125834</v>
      </c>
      <c r="K102" s="14"/>
      <c r="L102" s="7">
        <v>98</v>
      </c>
      <c r="M102" s="7">
        <f t="shared" si="2"/>
        <v>3.3902259629762348</v>
      </c>
      <c r="N102" s="7">
        <f t="shared" si="4"/>
        <v>-2.0660000000000345E-2</v>
      </c>
      <c r="O102" s="7">
        <f t="shared" si="5"/>
        <v>-0.26988000000000056</v>
      </c>
      <c r="P102" s="7">
        <f t="shared" si="3"/>
        <v>3.4418209869451627E-2</v>
      </c>
      <c r="Q102" s="8">
        <v>5.5916262760174001E-2</v>
      </c>
    </row>
    <row r="103" spans="1:17" x14ac:dyDescent="0.2">
      <c r="A103" s="6">
        <v>7.8695000000000004</v>
      </c>
      <c r="B103" s="7">
        <v>119.48029</v>
      </c>
      <c r="C103" s="7" t="s">
        <v>135</v>
      </c>
      <c r="D103" s="7" t="s">
        <v>136</v>
      </c>
      <c r="E103" s="9">
        <v>25806.799999999999</v>
      </c>
      <c r="F103" s="6">
        <v>7.8848099999999999</v>
      </c>
      <c r="G103">
        <v>119.17599</v>
      </c>
      <c r="H103" t="s">
        <v>135</v>
      </c>
      <c r="I103" t="s">
        <v>136</v>
      </c>
      <c r="J103" s="1">
        <v>76755.899999999994</v>
      </c>
      <c r="K103" s="14"/>
      <c r="L103" s="7">
        <v>99</v>
      </c>
      <c r="M103" s="7">
        <f t="shared" si="2"/>
        <v>2.9742509726118698</v>
      </c>
      <c r="N103" s="7">
        <f t="shared" si="4"/>
        <v>1.5309999999999491E-2</v>
      </c>
      <c r="O103" s="7">
        <f t="shared" si="5"/>
        <v>-0.30429999999999779</v>
      </c>
      <c r="P103" s="7">
        <f t="shared" si="3"/>
        <v>3.4609114261419209E-2</v>
      </c>
      <c r="Q103" s="8">
        <v>5.5916262760174001E-2</v>
      </c>
    </row>
    <row r="104" spans="1:17" x14ac:dyDescent="0.2">
      <c r="A104" s="6">
        <v>8.5229999999999997</v>
      </c>
      <c r="B104" s="7">
        <v>110.25848000000001</v>
      </c>
      <c r="C104" s="7" t="s">
        <v>137</v>
      </c>
      <c r="D104" s="7" t="s">
        <v>138</v>
      </c>
      <c r="E104" s="9">
        <v>27829.7</v>
      </c>
      <c r="F104" s="6">
        <v>8.46373</v>
      </c>
      <c r="G104">
        <v>109.89784</v>
      </c>
      <c r="H104" t="s">
        <v>137</v>
      </c>
      <c r="I104" t="s">
        <v>138</v>
      </c>
      <c r="J104" s="1">
        <v>73118.2</v>
      </c>
      <c r="K104" s="14"/>
      <c r="L104" s="7">
        <v>100</v>
      </c>
      <c r="M104" s="7">
        <f t="shared" si="2"/>
        <v>2.6273441682806498</v>
      </c>
      <c r="N104" s="7">
        <f t="shared" si="4"/>
        <v>-5.9269999999999712E-2</v>
      </c>
      <c r="O104" s="7">
        <f t="shared" si="5"/>
        <v>-0.36064000000000362</v>
      </c>
      <c r="P104" s="7">
        <f t="shared" si="3"/>
        <v>6.9757363229112898E-2</v>
      </c>
      <c r="Q104" s="8">
        <v>5.5916262760174001E-2</v>
      </c>
    </row>
    <row r="105" spans="1:17" x14ac:dyDescent="0.2">
      <c r="A105" s="6">
        <v>8.2244700000000002</v>
      </c>
      <c r="B105" s="7">
        <v>119.29510000000001</v>
      </c>
      <c r="C105" s="7" t="s">
        <v>139</v>
      </c>
      <c r="D105" s="7" t="s">
        <v>140</v>
      </c>
      <c r="E105" s="9">
        <v>36449.5</v>
      </c>
      <c r="F105" s="6">
        <v>8.1834100000000003</v>
      </c>
      <c r="G105">
        <v>119.06731000000001</v>
      </c>
      <c r="H105" t="s">
        <v>139</v>
      </c>
      <c r="I105" t="s">
        <v>140</v>
      </c>
      <c r="J105" s="1">
        <v>84605.8</v>
      </c>
      <c r="K105" s="14"/>
      <c r="L105" s="7">
        <v>101</v>
      </c>
      <c r="M105" s="7">
        <f t="shared" si="2"/>
        <v>2.3211786169906308</v>
      </c>
      <c r="N105" s="7">
        <f t="shared" si="4"/>
        <v>-4.1059999999999874E-2</v>
      </c>
      <c r="O105" s="7">
        <f t="shared" si="5"/>
        <v>-0.22778999999999883</v>
      </c>
      <c r="P105" s="7">
        <f t="shared" si="3"/>
        <v>4.7178059601645173E-2</v>
      </c>
      <c r="Q105" s="8">
        <v>5.5916262760174001E-2</v>
      </c>
    </row>
    <row r="106" spans="1:17" x14ac:dyDescent="0.2">
      <c r="A106" s="6">
        <v>7.4101600000000003</v>
      </c>
      <c r="B106" s="7">
        <v>126.59831</v>
      </c>
      <c r="C106" s="7" t="s">
        <v>141</v>
      </c>
      <c r="D106" s="7" t="s">
        <v>142</v>
      </c>
      <c r="E106" s="9">
        <v>37048.1</v>
      </c>
      <c r="F106" s="6">
        <v>7.4536199999999999</v>
      </c>
      <c r="G106">
        <v>126.2972</v>
      </c>
      <c r="H106" t="s">
        <v>141</v>
      </c>
      <c r="I106" t="s">
        <v>142</v>
      </c>
      <c r="J106" s="1">
        <v>91520.2</v>
      </c>
      <c r="K106" s="14"/>
      <c r="L106" s="7">
        <v>102</v>
      </c>
      <c r="M106" s="7">
        <f t="shared" si="2"/>
        <v>2.4703075191440318</v>
      </c>
      <c r="N106" s="7">
        <f t="shared" si="4"/>
        <v>4.345999999999961E-2</v>
      </c>
      <c r="O106" s="7">
        <f t="shared" si="5"/>
        <v>-0.30110999999999422</v>
      </c>
      <c r="P106" s="7">
        <f t="shared" si="3"/>
        <v>5.3217229191008526E-2</v>
      </c>
      <c r="Q106" s="8">
        <v>5.5916262760174001E-2</v>
      </c>
    </row>
    <row r="107" spans="1:17" x14ac:dyDescent="0.2">
      <c r="A107" s="6">
        <v>8.1438199999999998</v>
      </c>
      <c r="B107" s="7">
        <v>117.67310000000001</v>
      </c>
      <c r="C107" s="7" t="s">
        <v>143</v>
      </c>
      <c r="D107" s="7" t="s">
        <v>144</v>
      </c>
      <c r="E107" s="9">
        <v>27173.5</v>
      </c>
      <c r="F107" s="6">
        <v>8.1254299999999997</v>
      </c>
      <c r="G107">
        <v>117.35198</v>
      </c>
      <c r="H107" t="s">
        <v>143</v>
      </c>
      <c r="I107" t="s">
        <v>144</v>
      </c>
      <c r="J107" s="1">
        <v>85329.8</v>
      </c>
      <c r="K107" s="14"/>
      <c r="L107" s="7">
        <v>103</v>
      </c>
      <c r="M107" s="7">
        <f t="shared" si="2"/>
        <v>3.1401843708024364</v>
      </c>
      <c r="N107" s="7">
        <f t="shared" si="4"/>
        <v>-1.8390000000000128E-2</v>
      </c>
      <c r="O107" s="7">
        <f t="shared" si="5"/>
        <v>-0.32112000000000762</v>
      </c>
      <c r="P107" s="7">
        <f t="shared" si="3"/>
        <v>3.7563710386191287E-2</v>
      </c>
      <c r="Q107" s="8">
        <v>5.5916262760174001E-2</v>
      </c>
    </row>
    <row r="108" spans="1:17" x14ac:dyDescent="0.2">
      <c r="A108" s="6">
        <v>7.9086499999999997</v>
      </c>
      <c r="B108" s="7">
        <v>118.72403</v>
      </c>
      <c r="C108" s="7" t="s">
        <v>145</v>
      </c>
      <c r="D108" s="7" t="s">
        <v>146</v>
      </c>
      <c r="E108" s="9">
        <v>32617.200000000001</v>
      </c>
      <c r="F108" s="6">
        <v>7.8490700000000002</v>
      </c>
      <c r="G108">
        <v>118.3295</v>
      </c>
      <c r="H108" t="s">
        <v>145</v>
      </c>
      <c r="I108" t="s">
        <v>146</v>
      </c>
      <c r="J108" s="1">
        <v>90433.7</v>
      </c>
      <c r="K108" s="14"/>
      <c r="L108" s="7">
        <v>104</v>
      </c>
      <c r="M108" s="7">
        <f t="shared" si="2"/>
        <v>2.7725770452399345</v>
      </c>
      <c r="N108" s="7">
        <f t="shared" si="4"/>
        <v>-5.9579999999999522E-2</v>
      </c>
      <c r="O108" s="7">
        <f t="shared" si="5"/>
        <v>-0.39453000000000316</v>
      </c>
      <c r="P108" s="7">
        <f t="shared" si="3"/>
        <v>7.1897147322015284E-2</v>
      </c>
      <c r="Q108" s="8">
        <v>5.5916262760174001E-2</v>
      </c>
    </row>
    <row r="109" spans="1:17" x14ac:dyDescent="0.2">
      <c r="A109" s="6">
        <v>8.20547</v>
      </c>
      <c r="B109" s="7">
        <v>115.92139</v>
      </c>
      <c r="C109" s="7" t="s">
        <v>191</v>
      </c>
      <c r="D109" s="7" t="s">
        <v>192</v>
      </c>
      <c r="E109" s="9">
        <v>37744</v>
      </c>
      <c r="F109" s="6">
        <v>8.1546500000000002</v>
      </c>
      <c r="G109">
        <v>115.44917</v>
      </c>
      <c r="H109" t="s">
        <v>191</v>
      </c>
      <c r="I109" t="s">
        <v>192</v>
      </c>
      <c r="J109" s="1">
        <v>67583.899999999994</v>
      </c>
      <c r="K109" s="14"/>
      <c r="L109" s="7">
        <v>105</v>
      </c>
      <c r="M109" s="7">
        <f t="shared" si="2"/>
        <v>1.7905865832980075</v>
      </c>
      <c r="N109" s="7">
        <f t="shared" si="4"/>
        <v>-5.0819999999999865E-2</v>
      </c>
      <c r="O109" s="7">
        <f t="shared" si="5"/>
        <v>-0.47222000000000719</v>
      </c>
      <c r="P109" s="7">
        <f t="shared" si="3"/>
        <v>7.0019128402699041E-2</v>
      </c>
      <c r="Q109" s="8">
        <v>5.5916262760174001E-2</v>
      </c>
    </row>
    <row r="110" spans="1:17" x14ac:dyDescent="0.2">
      <c r="A110" s="6">
        <v>7.8289400000000002</v>
      </c>
      <c r="B110" s="7">
        <v>123.97803999999999</v>
      </c>
      <c r="C110" s="7" t="s">
        <v>147</v>
      </c>
      <c r="D110" s="7" t="s">
        <v>148</v>
      </c>
      <c r="E110" s="9">
        <v>36699.5</v>
      </c>
      <c r="F110" s="6">
        <v>7.8079599999999996</v>
      </c>
      <c r="G110">
        <v>123.63001</v>
      </c>
      <c r="H110" t="s">
        <v>147</v>
      </c>
      <c r="I110" t="s">
        <v>148</v>
      </c>
      <c r="J110" s="1">
        <v>69985.5</v>
      </c>
      <c r="K110" s="14"/>
      <c r="L110" s="7">
        <v>106</v>
      </c>
      <c r="M110" s="7">
        <f t="shared" si="2"/>
        <v>1.9069878336217114</v>
      </c>
      <c r="N110" s="7">
        <f t="shared" si="4"/>
        <v>-2.0980000000000665E-2</v>
      </c>
      <c r="O110" s="7">
        <f t="shared" si="5"/>
        <v>-0.34802999999999429</v>
      </c>
      <c r="P110" s="7">
        <f t="shared" si="3"/>
        <v>4.1235223545939295E-2</v>
      </c>
      <c r="Q110" s="8">
        <v>5.5916262760174001E-2</v>
      </c>
    </row>
    <row r="111" spans="1:17" x14ac:dyDescent="0.2">
      <c r="A111" s="6">
        <v>8.4860000000000007</v>
      </c>
      <c r="B111" s="7">
        <v>123.91952999999999</v>
      </c>
      <c r="C111" s="7" t="s">
        <v>149</v>
      </c>
      <c r="D111" s="7" t="s">
        <v>150</v>
      </c>
      <c r="E111" s="9">
        <v>41829.1</v>
      </c>
      <c r="F111" s="6">
        <v>8.4680599999999995</v>
      </c>
      <c r="G111">
        <v>123.46702000000001</v>
      </c>
      <c r="H111" t="s">
        <v>149</v>
      </c>
      <c r="I111" t="s">
        <v>150</v>
      </c>
      <c r="J111" s="1">
        <v>61503.8</v>
      </c>
      <c r="K111" s="14"/>
      <c r="L111" s="7">
        <v>107</v>
      </c>
      <c r="M111" s="7">
        <f t="shared" si="2"/>
        <v>1.4703591518823023</v>
      </c>
      <c r="N111" s="7">
        <f t="shared" si="4"/>
        <v>-1.7940000000001177E-2</v>
      </c>
      <c r="O111" s="7">
        <f t="shared" si="5"/>
        <v>-0.45250999999998953</v>
      </c>
      <c r="P111" s="7">
        <f t="shared" si="3"/>
        <v>4.9519912987002951E-2</v>
      </c>
      <c r="Q111" s="8">
        <v>5.5916262760174001E-2</v>
      </c>
    </row>
    <row r="112" spans="1:17" x14ac:dyDescent="0.2">
      <c r="A112" s="6">
        <v>8.8962800000000009</v>
      </c>
      <c r="B112" s="7">
        <v>119.96151</v>
      </c>
      <c r="C112" s="7" t="s">
        <v>151</v>
      </c>
      <c r="D112" s="7" t="s">
        <v>152</v>
      </c>
      <c r="E112" s="9">
        <v>30737.5</v>
      </c>
      <c r="F112" s="6">
        <v>8.8048800000000007</v>
      </c>
      <c r="G112">
        <v>119.47863</v>
      </c>
      <c r="H112" t="s">
        <v>151</v>
      </c>
      <c r="I112" t="s">
        <v>152</v>
      </c>
      <c r="J112" s="1">
        <v>55791.9</v>
      </c>
      <c r="K112" s="14"/>
      <c r="L112" s="7">
        <v>108</v>
      </c>
      <c r="M112" s="7">
        <f t="shared" si="2"/>
        <v>1.8151085807238716</v>
      </c>
      <c r="N112" s="7">
        <f t="shared" si="4"/>
        <v>-9.1400000000000148E-2</v>
      </c>
      <c r="O112" s="7">
        <f t="shared" si="5"/>
        <v>-0.48288000000000864</v>
      </c>
      <c r="P112" s="7">
        <f t="shared" si="3"/>
        <v>0.10382626293061747</v>
      </c>
      <c r="Q112" s="8">
        <v>5.5916262760174001E-2</v>
      </c>
    </row>
    <row r="113" spans="1:17" x14ac:dyDescent="0.2">
      <c r="A113" s="6">
        <v>7.8668199999999997</v>
      </c>
      <c r="B113" s="7">
        <v>108.78261999999999</v>
      </c>
      <c r="C113" s="7" t="s">
        <v>153</v>
      </c>
      <c r="D113" s="7" t="s">
        <v>154</v>
      </c>
      <c r="E113" s="9">
        <v>31879.8</v>
      </c>
      <c r="F113" s="6">
        <v>7.8668199999999997</v>
      </c>
      <c r="G113">
        <v>108.78261999999999</v>
      </c>
      <c r="H113" t="s">
        <v>153</v>
      </c>
      <c r="I113" t="s">
        <v>154</v>
      </c>
      <c r="J113">
        <v>2349.1171899999999</v>
      </c>
      <c r="K113" s="14"/>
      <c r="L113" s="7">
        <v>109</v>
      </c>
      <c r="M113" s="7">
        <f t="shared" si="2"/>
        <v>7.3686697846285107E-2</v>
      </c>
      <c r="N113" s="7">
        <f t="shared" si="4"/>
        <v>0</v>
      </c>
      <c r="O113" s="7">
        <f t="shared" si="5"/>
        <v>0</v>
      </c>
      <c r="P113" s="7">
        <f t="shared" si="3"/>
        <v>0</v>
      </c>
      <c r="Q113" s="8">
        <v>5.5916262760174001E-2</v>
      </c>
    </row>
    <row r="114" spans="1:17" x14ac:dyDescent="0.2">
      <c r="A114" s="6">
        <v>7.4704100000000002</v>
      </c>
      <c r="B114" s="7">
        <v>121.62938</v>
      </c>
      <c r="C114" s="7" t="s">
        <v>193</v>
      </c>
      <c r="D114" s="7" t="s">
        <v>194</v>
      </c>
      <c r="E114" s="9">
        <v>41713.1</v>
      </c>
      <c r="F114" s="6">
        <v>7.4600999999999997</v>
      </c>
      <c r="G114">
        <v>121.68528999999999</v>
      </c>
      <c r="H114" t="s">
        <v>193</v>
      </c>
      <c r="I114" t="s">
        <v>194</v>
      </c>
      <c r="J114" s="1">
        <v>33092</v>
      </c>
      <c r="K114" s="14"/>
      <c r="L114" s="7">
        <v>110</v>
      </c>
      <c r="M114" s="7">
        <f t="shared" si="2"/>
        <v>0.79332391982374839</v>
      </c>
      <c r="N114" s="7">
        <f t="shared" si="4"/>
        <v>-1.0310000000000485E-2</v>
      </c>
      <c r="O114" s="7">
        <f t="shared" si="5"/>
        <v>5.590999999999724E-2</v>
      </c>
      <c r="P114" s="7">
        <f t="shared" si="3"/>
        <v>1.1782115936978673E-2</v>
      </c>
      <c r="Q114" s="8">
        <v>5.5916262760174001E-2</v>
      </c>
    </row>
    <row r="115" spans="1:17" x14ac:dyDescent="0.2">
      <c r="A115" s="6">
        <v>7.54617</v>
      </c>
      <c r="B115" s="7">
        <v>121.51557</v>
      </c>
      <c r="C115" s="7" t="s">
        <v>195</v>
      </c>
      <c r="D115" s="7" t="s">
        <v>196</v>
      </c>
      <c r="E115" s="9">
        <v>46851</v>
      </c>
      <c r="F115" s="6">
        <v>7.5848399999999998</v>
      </c>
      <c r="G115">
        <v>121.72793</v>
      </c>
      <c r="H115" t="s">
        <v>195</v>
      </c>
      <c r="I115" t="s">
        <v>196</v>
      </c>
      <c r="J115" s="1">
        <v>95957.8</v>
      </c>
      <c r="K115" s="14"/>
      <c r="L115" s="7">
        <v>111</v>
      </c>
      <c r="M115" s="7">
        <f t="shared" si="2"/>
        <v>2.0481483853066105</v>
      </c>
      <c r="N115" s="7">
        <f t="shared" si="4"/>
        <v>3.866999999999976E-2</v>
      </c>
      <c r="O115" s="7">
        <f t="shared" si="5"/>
        <v>0.21236000000000388</v>
      </c>
      <c r="P115" s="7">
        <f t="shared" si="3"/>
        <v>4.4323308663934358E-2</v>
      </c>
      <c r="Q115" s="8">
        <v>5.5916262760174001E-2</v>
      </c>
    </row>
    <row r="116" spans="1:17" x14ac:dyDescent="0.2">
      <c r="A116" s="6"/>
      <c r="B116" s="7"/>
      <c r="C116" s="7"/>
      <c r="D116" s="7"/>
      <c r="E116" s="7"/>
      <c r="F116" s="6"/>
      <c r="K116" s="14"/>
      <c r="L116" s="7">
        <v>112</v>
      </c>
      <c r="M116" s="7">
        <v>0</v>
      </c>
      <c r="N116" s="7">
        <f t="shared" si="4"/>
        <v>0</v>
      </c>
      <c r="O116" s="7">
        <f t="shared" si="5"/>
        <v>0</v>
      </c>
      <c r="P116" s="7">
        <f t="shared" si="3"/>
        <v>0</v>
      </c>
      <c r="Q116" s="8">
        <v>5.5916262760174001E-2</v>
      </c>
    </row>
    <row r="117" spans="1:17" x14ac:dyDescent="0.2">
      <c r="A117" s="6"/>
      <c r="B117" s="7"/>
      <c r="C117" s="7"/>
      <c r="D117" s="7"/>
      <c r="E117" s="7"/>
      <c r="F117" s="6"/>
      <c r="K117" s="14"/>
      <c r="L117" s="7">
        <v>113</v>
      </c>
      <c r="M117" s="7">
        <v>0</v>
      </c>
      <c r="N117" s="7">
        <f t="shared" si="4"/>
        <v>0</v>
      </c>
      <c r="O117" s="7">
        <f t="shared" si="5"/>
        <v>0</v>
      </c>
      <c r="P117" s="7">
        <f t="shared" si="3"/>
        <v>0</v>
      </c>
      <c r="Q117" s="8">
        <v>5.5916262760174001E-2</v>
      </c>
    </row>
    <row r="118" spans="1:17" x14ac:dyDescent="0.2">
      <c r="A118" s="6"/>
      <c r="B118" s="7"/>
      <c r="C118" s="7"/>
      <c r="D118" s="7"/>
      <c r="E118" s="7"/>
      <c r="F118" s="6"/>
      <c r="K118" s="14"/>
      <c r="L118" s="7">
        <v>114</v>
      </c>
      <c r="M118" s="7">
        <v>0</v>
      </c>
      <c r="N118" s="7">
        <f t="shared" si="4"/>
        <v>0</v>
      </c>
      <c r="O118" s="7">
        <f t="shared" si="5"/>
        <v>0</v>
      </c>
      <c r="P118" s="7">
        <f t="shared" si="3"/>
        <v>0</v>
      </c>
      <c r="Q118" s="8">
        <v>5.5916262760174001E-2</v>
      </c>
    </row>
    <row r="119" spans="1:17" x14ac:dyDescent="0.2">
      <c r="A119" s="6"/>
      <c r="B119" s="7"/>
      <c r="C119" s="7"/>
      <c r="D119" s="7"/>
      <c r="E119" s="7"/>
      <c r="F119" s="6"/>
      <c r="K119" s="14"/>
      <c r="L119" s="7">
        <v>115</v>
      </c>
      <c r="M119" s="7">
        <v>0</v>
      </c>
      <c r="N119" s="7">
        <f t="shared" si="4"/>
        <v>0</v>
      </c>
      <c r="O119" s="7">
        <f t="shared" si="5"/>
        <v>0</v>
      </c>
      <c r="P119" s="7">
        <f t="shared" si="3"/>
        <v>0</v>
      </c>
      <c r="Q119" s="8">
        <v>5.5916262760174001E-2</v>
      </c>
    </row>
    <row r="120" spans="1:17" x14ac:dyDescent="0.2">
      <c r="A120" s="6"/>
      <c r="B120" s="7"/>
      <c r="C120" s="7"/>
      <c r="D120" s="7"/>
      <c r="E120" s="7"/>
      <c r="F120" s="6"/>
      <c r="K120" s="14"/>
      <c r="L120" s="7">
        <v>116</v>
      </c>
      <c r="M120" s="7">
        <v>0</v>
      </c>
      <c r="N120" s="7">
        <f t="shared" si="4"/>
        <v>0</v>
      </c>
      <c r="O120" s="7">
        <f t="shared" si="5"/>
        <v>0</v>
      </c>
      <c r="P120" s="7">
        <f t="shared" si="3"/>
        <v>0</v>
      </c>
      <c r="Q120" s="8">
        <v>5.5916262760174001E-2</v>
      </c>
    </row>
    <row r="121" spans="1:17" x14ac:dyDescent="0.2">
      <c r="A121" s="6"/>
      <c r="B121" s="7"/>
      <c r="C121" s="7"/>
      <c r="D121" s="7"/>
      <c r="E121" s="7"/>
      <c r="F121" s="6"/>
      <c r="K121" s="14"/>
      <c r="L121" s="7">
        <v>117</v>
      </c>
      <c r="M121" s="7">
        <v>0</v>
      </c>
      <c r="N121" s="7">
        <f t="shared" si="4"/>
        <v>0</v>
      </c>
      <c r="O121" s="7">
        <f t="shared" si="5"/>
        <v>0</v>
      </c>
      <c r="P121" s="7">
        <f t="shared" si="3"/>
        <v>0</v>
      </c>
      <c r="Q121" s="8">
        <v>5.5916262760174001E-2</v>
      </c>
    </row>
    <row r="122" spans="1:17" x14ac:dyDescent="0.2">
      <c r="A122" s="6"/>
      <c r="B122" s="7"/>
      <c r="C122" s="7"/>
      <c r="D122" s="7"/>
      <c r="E122" s="7"/>
      <c r="F122" s="6"/>
      <c r="K122" s="14"/>
      <c r="L122" s="7">
        <v>118</v>
      </c>
      <c r="M122" s="7">
        <v>0</v>
      </c>
      <c r="N122" s="7">
        <f t="shared" si="4"/>
        <v>0</v>
      </c>
      <c r="O122" s="7">
        <f t="shared" si="5"/>
        <v>0</v>
      </c>
      <c r="P122" s="7">
        <f t="shared" si="3"/>
        <v>0</v>
      </c>
      <c r="Q122" s="8">
        <v>5.5916262760174001E-2</v>
      </c>
    </row>
    <row r="123" spans="1:17" x14ac:dyDescent="0.2">
      <c r="A123" s="6"/>
      <c r="B123" s="7"/>
      <c r="C123" s="7"/>
      <c r="D123" s="7"/>
      <c r="E123" s="7"/>
      <c r="F123" s="6"/>
      <c r="K123" s="14"/>
      <c r="L123" s="7">
        <v>119</v>
      </c>
      <c r="M123" s="7">
        <v>0</v>
      </c>
      <c r="N123" s="7">
        <f t="shared" si="4"/>
        <v>0</v>
      </c>
      <c r="O123" s="7">
        <f t="shared" si="5"/>
        <v>0</v>
      </c>
      <c r="P123" s="7">
        <f t="shared" si="3"/>
        <v>0</v>
      </c>
      <c r="Q123" s="8">
        <v>5.5916262760174001E-2</v>
      </c>
    </row>
    <row r="124" spans="1:17" x14ac:dyDescent="0.2">
      <c r="A124" s="6">
        <v>8.0191499999999998</v>
      </c>
      <c r="B124" s="7">
        <v>121.42747</v>
      </c>
      <c r="C124" s="7" t="s">
        <v>197</v>
      </c>
      <c r="D124" s="7" t="s">
        <v>198</v>
      </c>
      <c r="E124" s="9">
        <v>223270</v>
      </c>
      <c r="F124" s="6">
        <v>8.0578699999999994</v>
      </c>
      <c r="G124">
        <v>121.25546</v>
      </c>
      <c r="H124" t="s">
        <v>197</v>
      </c>
      <c r="I124" t="s">
        <v>198</v>
      </c>
      <c r="J124" s="1">
        <v>661263</v>
      </c>
      <c r="K124" s="14"/>
      <c r="L124" s="7">
        <v>120</v>
      </c>
      <c r="M124" s="7">
        <f t="shared" si="2"/>
        <v>2.9617189949388631</v>
      </c>
      <c r="N124" s="7">
        <f t="shared" si="4"/>
        <v>3.8719999999999644E-2</v>
      </c>
      <c r="O124" s="7">
        <f t="shared" si="5"/>
        <v>-0.17201000000000022</v>
      </c>
      <c r="P124" s="7">
        <f t="shared" si="3"/>
        <v>4.2509600407441762E-2</v>
      </c>
      <c r="Q124" s="8">
        <v>5.5916262760174001E-2</v>
      </c>
    </row>
    <row r="125" spans="1:17" ht="17" thickBot="1" x14ac:dyDescent="0.25">
      <c r="A125" s="10">
        <v>7.6618199999999996</v>
      </c>
      <c r="B125" s="11">
        <v>128.03380000000001</v>
      </c>
      <c r="C125" s="11" t="s">
        <v>199</v>
      </c>
      <c r="D125" s="11" t="s">
        <v>200</v>
      </c>
      <c r="E125" s="11">
        <v>6998.1171899999999</v>
      </c>
      <c r="F125" s="10">
        <v>7.6267699999999996</v>
      </c>
      <c r="G125" s="11">
        <v>127.80222000000001</v>
      </c>
      <c r="H125" s="11" t="s">
        <v>199</v>
      </c>
      <c r="I125" s="11" t="s">
        <v>200</v>
      </c>
      <c r="J125" s="17">
        <v>26741.4</v>
      </c>
      <c r="K125" s="15"/>
      <c r="L125" s="11">
        <v>121</v>
      </c>
      <c r="M125" s="11">
        <f t="shared" si="2"/>
        <v>3.8212278065609246</v>
      </c>
      <c r="N125" s="11">
        <f t="shared" si="4"/>
        <v>-3.5050000000000026E-2</v>
      </c>
      <c r="O125" s="11">
        <f t="shared" si="5"/>
        <v>-0.23158000000000811</v>
      </c>
      <c r="P125" s="11">
        <f t="shared" si="3"/>
        <v>4.2266555333332297E-2</v>
      </c>
      <c r="Q125" s="12">
        <v>5.5916262760174001E-2</v>
      </c>
    </row>
    <row r="126" spans="1:17" ht="17" thickTop="1" x14ac:dyDescent="0.2"/>
  </sheetData>
  <conditionalFormatting sqref="C138:C242">
    <cfRule type="cellIs" dxfId="1" priority="1" operator="greaterThan">
      <formula>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043B8-7FE4-F04C-B6F0-2E76F8430C9F}">
  <dimension ref="A1:Q126"/>
  <sheetViews>
    <sheetView workbookViewId="0">
      <selection activeCell="S12" sqref="S12"/>
    </sheetView>
  </sheetViews>
  <sheetFormatPr baseColWidth="10" defaultRowHeight="16" x14ac:dyDescent="0.2"/>
  <cols>
    <col min="1" max="2" width="10.1640625" bestFit="1" customWidth="1"/>
    <col min="3" max="4" width="9" bestFit="1" customWidth="1"/>
    <col min="5" max="5" width="11.1640625" bestFit="1" customWidth="1"/>
    <col min="6" max="7" width="10.1640625" bestFit="1" customWidth="1"/>
    <col min="8" max="9" width="9" bestFit="1" customWidth="1"/>
    <col min="10" max="10" width="11.1640625" bestFit="1" customWidth="1"/>
    <col min="11" max="11" width="0.83203125" customWidth="1"/>
    <col min="12" max="12" width="11.83203125" bestFit="1" customWidth="1"/>
    <col min="13" max="13" width="12.5" bestFit="1" customWidth="1"/>
  </cols>
  <sheetData>
    <row r="1" spans="1:17" ht="24" x14ac:dyDescent="0.3">
      <c r="A1" s="2" t="s">
        <v>217</v>
      </c>
    </row>
    <row r="2" spans="1:17" ht="17" thickBot="1" x14ac:dyDescent="0.25"/>
    <row r="3" spans="1:17" ht="17" thickTop="1" x14ac:dyDescent="0.2">
      <c r="A3" s="3" t="s">
        <v>212</v>
      </c>
      <c r="B3" s="4"/>
      <c r="C3" s="4"/>
      <c r="D3" s="4"/>
      <c r="E3" s="4"/>
      <c r="F3" s="3" t="s">
        <v>215</v>
      </c>
      <c r="G3" s="4"/>
      <c r="H3" s="4"/>
      <c r="I3" s="4"/>
      <c r="J3" s="4"/>
      <c r="K3" s="13"/>
      <c r="L3" s="4"/>
      <c r="M3" s="4"/>
      <c r="N3" s="4"/>
      <c r="O3" s="4"/>
      <c r="P3" s="4"/>
      <c r="Q3" s="5"/>
    </row>
    <row r="4" spans="1:17" ht="17" thickBot="1" x14ac:dyDescent="0.25">
      <c r="A4" s="10" t="s">
        <v>204</v>
      </c>
      <c r="B4" s="11" t="s">
        <v>205</v>
      </c>
      <c r="C4" s="11" t="s">
        <v>0</v>
      </c>
      <c r="D4" s="11" t="s">
        <v>1</v>
      </c>
      <c r="E4" s="11" t="s">
        <v>2</v>
      </c>
      <c r="F4" s="10" t="s">
        <v>204</v>
      </c>
      <c r="G4" s="11" t="s">
        <v>205</v>
      </c>
      <c r="H4" s="11" t="s">
        <v>0</v>
      </c>
      <c r="I4" s="11" t="s">
        <v>1</v>
      </c>
      <c r="J4" s="11" t="s">
        <v>2</v>
      </c>
      <c r="K4" s="15"/>
      <c r="L4" s="16" t="s">
        <v>208</v>
      </c>
      <c r="M4" s="16" t="s">
        <v>216</v>
      </c>
      <c r="N4" s="11" t="s">
        <v>206</v>
      </c>
      <c r="O4" s="11" t="s">
        <v>207</v>
      </c>
      <c r="P4" s="11" t="s">
        <v>201</v>
      </c>
      <c r="Q4" s="12" t="s">
        <v>209</v>
      </c>
    </row>
    <row r="5" spans="1:17" ht="17" thickTop="1" x14ac:dyDescent="0.2">
      <c r="A5" s="3"/>
      <c r="B5" s="7"/>
      <c r="C5" s="7"/>
      <c r="D5" s="7"/>
      <c r="E5" s="7"/>
      <c r="F5" s="6"/>
      <c r="G5" s="7"/>
      <c r="H5" s="7"/>
      <c r="I5" s="7"/>
      <c r="J5" s="7"/>
      <c r="K5" s="14"/>
      <c r="L5" s="7">
        <v>1</v>
      </c>
      <c r="M5" s="7">
        <v>0</v>
      </c>
      <c r="N5" s="7">
        <f>F5-A5</f>
        <v>0</v>
      </c>
      <c r="O5" s="7">
        <f>G5-B5</f>
        <v>0</v>
      </c>
      <c r="P5" s="7">
        <f>SQRT(N5^2+(0.102*O5)^2)</f>
        <v>0</v>
      </c>
      <c r="Q5" s="8">
        <v>0.39008566608273199</v>
      </c>
    </row>
    <row r="6" spans="1:17" x14ac:dyDescent="0.2">
      <c r="A6" s="6"/>
      <c r="B6" s="7"/>
      <c r="C6" s="7"/>
      <c r="D6" s="7"/>
      <c r="E6" s="9"/>
      <c r="F6" s="6"/>
      <c r="G6" s="7"/>
      <c r="H6" s="7"/>
      <c r="I6" s="7"/>
      <c r="J6" s="9"/>
      <c r="K6" s="14"/>
      <c r="L6" s="7">
        <v>2</v>
      </c>
      <c r="M6" s="7">
        <v>0</v>
      </c>
      <c r="N6" s="7">
        <v>0</v>
      </c>
      <c r="O6" s="7">
        <v>0</v>
      </c>
      <c r="P6" s="7">
        <f t="shared" ref="P6:P69" si="0">SQRT(N6^2+(0.102*O6)^2)</f>
        <v>0</v>
      </c>
      <c r="Q6" s="8">
        <v>0.39008566608273199</v>
      </c>
    </row>
    <row r="7" spans="1:17" x14ac:dyDescent="0.2">
      <c r="A7" s="6">
        <v>8.7130299999999998</v>
      </c>
      <c r="B7">
        <v>123.71527</v>
      </c>
      <c r="C7" t="s">
        <v>3</v>
      </c>
      <c r="D7" t="s">
        <v>4</v>
      </c>
      <c r="E7" s="1">
        <v>43874.400000000001</v>
      </c>
      <c r="F7" s="6">
        <v>8.3997799999999998</v>
      </c>
      <c r="G7">
        <v>122.5544</v>
      </c>
      <c r="H7" t="s">
        <v>3</v>
      </c>
      <c r="I7" t="s">
        <v>4</v>
      </c>
      <c r="J7" s="1">
        <v>201043</v>
      </c>
      <c r="K7" s="14"/>
      <c r="L7" s="7">
        <v>3</v>
      </c>
      <c r="M7" s="7">
        <f t="shared" ref="M6:M69" si="1">J7/E7</f>
        <v>4.5822393012781939</v>
      </c>
      <c r="N7" s="7">
        <f>F7-A7</f>
        <v>-0.31325000000000003</v>
      </c>
      <c r="O7" s="7">
        <f>G7-B7</f>
        <v>-1.1608700000000027</v>
      </c>
      <c r="P7" s="7">
        <f>SQRT(N7^2+(0.102*O7)^2)</f>
        <v>0.33488235577346814</v>
      </c>
      <c r="Q7" s="8">
        <v>0.39008566608273199</v>
      </c>
    </row>
    <row r="8" spans="1:17" x14ac:dyDescent="0.2">
      <c r="A8" s="6">
        <v>7.5112800000000002</v>
      </c>
      <c r="B8">
        <v>121.00852</v>
      </c>
      <c r="C8" t="s">
        <v>5</v>
      </c>
      <c r="D8" t="s">
        <v>6</v>
      </c>
      <c r="E8">
        <v>-3428.8828100000001</v>
      </c>
      <c r="F8" s="6">
        <v>8.1876499999999997</v>
      </c>
      <c r="G8">
        <v>123.10277000000001</v>
      </c>
      <c r="H8" t="s">
        <v>5</v>
      </c>
      <c r="I8" t="s">
        <v>6</v>
      </c>
      <c r="J8" s="1">
        <v>1104750</v>
      </c>
      <c r="K8" s="14"/>
      <c r="L8" s="7">
        <v>4</v>
      </c>
      <c r="M8" s="7">
        <v>0</v>
      </c>
      <c r="N8" s="7">
        <f t="shared" ref="N8:N71" si="2">F8-A8</f>
        <v>0.67636999999999947</v>
      </c>
      <c r="O8" s="7">
        <f t="shared" ref="O8:O71" si="3">G8-B8</f>
        <v>2.0942500000000024</v>
      </c>
      <c r="P8" s="7">
        <f t="shared" si="0"/>
        <v>0.70930043301992241</v>
      </c>
      <c r="Q8" s="8">
        <v>0.39008566608273199</v>
      </c>
    </row>
    <row r="9" spans="1:17" x14ac:dyDescent="0.2">
      <c r="A9" s="6">
        <v>8.5873799999999996</v>
      </c>
      <c r="B9">
        <v>122.57796999999999</v>
      </c>
      <c r="C9" t="s">
        <v>7</v>
      </c>
      <c r="D9" t="s">
        <v>8</v>
      </c>
      <c r="E9" s="1">
        <v>53765.4</v>
      </c>
      <c r="F9" s="6">
        <v>8.0698100000000004</v>
      </c>
      <c r="G9">
        <v>129.08454</v>
      </c>
      <c r="H9" t="s">
        <v>7</v>
      </c>
      <c r="I9" t="s">
        <v>8</v>
      </c>
      <c r="J9" s="1">
        <v>339335</v>
      </c>
      <c r="K9" s="14"/>
      <c r="L9" s="7">
        <v>5</v>
      </c>
      <c r="M9" s="7">
        <f t="shared" si="1"/>
        <v>6.311401012547103</v>
      </c>
      <c r="N9" s="7">
        <f t="shared" si="2"/>
        <v>-0.5175699999999992</v>
      </c>
      <c r="O9" s="7">
        <f t="shared" si="3"/>
        <v>6.5065700000000106</v>
      </c>
      <c r="P9" s="7">
        <f t="shared" si="0"/>
        <v>0.84162744704983339</v>
      </c>
      <c r="Q9" s="8">
        <v>0.39008566608273199</v>
      </c>
    </row>
    <row r="10" spans="1:17" x14ac:dyDescent="0.2">
      <c r="A10" s="6">
        <v>8.3435799999999993</v>
      </c>
      <c r="B10">
        <v>120.64545</v>
      </c>
      <c r="C10" t="s">
        <v>9</v>
      </c>
      <c r="D10" t="s">
        <v>10</v>
      </c>
      <c r="E10" s="1">
        <v>141956</v>
      </c>
      <c r="F10" s="6">
        <v>8.4083799999999993</v>
      </c>
      <c r="G10">
        <v>120.96702999999999</v>
      </c>
      <c r="H10" t="s">
        <v>9</v>
      </c>
      <c r="I10" t="s">
        <v>10</v>
      </c>
      <c r="J10" s="1">
        <v>347645</v>
      </c>
      <c r="K10" s="14"/>
      <c r="L10" s="7">
        <v>6</v>
      </c>
      <c r="M10" s="7">
        <f t="shared" si="1"/>
        <v>2.448963058976021</v>
      </c>
      <c r="N10" s="7">
        <f t="shared" si="2"/>
        <v>6.4799999999999969E-2</v>
      </c>
      <c r="O10" s="7">
        <f t="shared" si="3"/>
        <v>0.32157999999999731</v>
      </c>
      <c r="P10" s="7">
        <f t="shared" si="0"/>
        <v>7.2628892992703517E-2</v>
      </c>
      <c r="Q10" s="8">
        <v>0.39008566608273199</v>
      </c>
    </row>
    <row r="11" spans="1:17" x14ac:dyDescent="0.2">
      <c r="A11" s="6">
        <v>9.2297899999999995</v>
      </c>
      <c r="B11">
        <v>129.32480000000001</v>
      </c>
      <c r="C11" t="s">
        <v>11</v>
      </c>
      <c r="D11" t="s">
        <v>12</v>
      </c>
      <c r="E11" s="1">
        <v>56215.9</v>
      </c>
      <c r="F11" s="6">
        <v>9.2946100000000005</v>
      </c>
      <c r="G11">
        <v>129.66480999999999</v>
      </c>
      <c r="H11" t="s">
        <v>11</v>
      </c>
      <c r="I11" t="s">
        <v>12</v>
      </c>
      <c r="J11" s="1">
        <v>67187</v>
      </c>
      <c r="K11" s="14"/>
      <c r="L11" s="7">
        <v>7</v>
      </c>
      <c r="M11" s="7">
        <f t="shared" si="1"/>
        <v>1.1951600881601112</v>
      </c>
      <c r="N11" s="7">
        <f t="shared" si="2"/>
        <v>6.4820000000000988E-2</v>
      </c>
      <c r="O11" s="7">
        <f t="shared" si="3"/>
        <v>0.34000999999997816</v>
      </c>
      <c r="P11" s="7">
        <f t="shared" si="0"/>
        <v>7.3514662131035968E-2</v>
      </c>
      <c r="Q11" s="8">
        <v>0.39008566608273199</v>
      </c>
    </row>
    <row r="12" spans="1:17" x14ac:dyDescent="0.2">
      <c r="A12" s="6"/>
      <c r="F12" s="6">
        <v>7.46732</v>
      </c>
      <c r="G12">
        <v>120.21643</v>
      </c>
      <c r="H12" t="s">
        <v>13</v>
      </c>
      <c r="I12" t="s">
        <v>14</v>
      </c>
      <c r="J12" s="1">
        <v>76794.3</v>
      </c>
      <c r="K12" s="14"/>
      <c r="L12" s="7">
        <v>8</v>
      </c>
      <c r="M12" s="7">
        <v>0</v>
      </c>
      <c r="N12" s="7">
        <v>0</v>
      </c>
      <c r="O12" s="7">
        <v>0</v>
      </c>
      <c r="P12" s="7">
        <f t="shared" si="0"/>
        <v>0</v>
      </c>
      <c r="Q12" s="8">
        <v>0.39008566608273199</v>
      </c>
    </row>
    <row r="13" spans="1:17" x14ac:dyDescent="0.2">
      <c r="A13" s="6"/>
      <c r="F13" s="6"/>
      <c r="K13" s="14"/>
      <c r="L13" s="7">
        <v>9</v>
      </c>
      <c r="M13" s="7">
        <v>0</v>
      </c>
      <c r="N13" s="7">
        <f t="shared" si="2"/>
        <v>0</v>
      </c>
      <c r="O13" s="7">
        <f t="shared" si="3"/>
        <v>0</v>
      </c>
      <c r="P13" s="7">
        <f t="shared" si="0"/>
        <v>0</v>
      </c>
      <c r="Q13" s="8">
        <v>0.39008566608273199</v>
      </c>
    </row>
    <row r="14" spans="1:17" x14ac:dyDescent="0.2">
      <c r="A14" s="6">
        <v>8.3135399999999997</v>
      </c>
      <c r="B14">
        <v>107.52748</v>
      </c>
      <c r="C14" t="s">
        <v>15</v>
      </c>
      <c r="D14" t="s">
        <v>16</v>
      </c>
      <c r="E14" s="1">
        <v>38746.1</v>
      </c>
      <c r="F14" s="6">
        <v>8.3116199999999996</v>
      </c>
      <c r="G14">
        <v>107.72658</v>
      </c>
      <c r="H14" t="s">
        <v>15</v>
      </c>
      <c r="I14" t="s">
        <v>16</v>
      </c>
      <c r="J14" s="1">
        <v>127558</v>
      </c>
      <c r="K14" s="14"/>
      <c r="L14" s="7">
        <v>10</v>
      </c>
      <c r="M14" s="7">
        <f t="shared" si="1"/>
        <v>3.292150693876287</v>
      </c>
      <c r="N14" s="7">
        <f t="shared" si="2"/>
        <v>-1.9200000000001438E-3</v>
      </c>
      <c r="O14" s="7">
        <f t="shared" si="3"/>
        <v>0.19910000000000139</v>
      </c>
      <c r="P14" s="7">
        <f t="shared" si="0"/>
        <v>2.0398759453457121E-2</v>
      </c>
      <c r="Q14" s="8">
        <v>0.39008566608273199</v>
      </c>
    </row>
    <row r="15" spans="1:17" x14ac:dyDescent="0.2">
      <c r="A15" s="6">
        <v>8.6218199999999996</v>
      </c>
      <c r="B15">
        <v>119.09293</v>
      </c>
      <c r="C15" t="s">
        <v>17</v>
      </c>
      <c r="D15" t="s">
        <v>18</v>
      </c>
      <c r="E15" s="1">
        <v>148977</v>
      </c>
      <c r="F15" s="6">
        <v>8.6473499999999994</v>
      </c>
      <c r="G15">
        <v>119.11229</v>
      </c>
      <c r="H15" t="s">
        <v>17</v>
      </c>
      <c r="I15" t="s">
        <v>18</v>
      </c>
      <c r="J15" s="1">
        <v>261874</v>
      </c>
      <c r="K15" s="14"/>
      <c r="L15" s="7">
        <v>11</v>
      </c>
      <c r="M15" s="7">
        <f t="shared" si="1"/>
        <v>1.7578149647260985</v>
      </c>
      <c r="N15" s="7">
        <f t="shared" si="2"/>
        <v>2.5529999999999831E-2</v>
      </c>
      <c r="O15" s="7">
        <f t="shared" si="3"/>
        <v>1.9360000000006039E-2</v>
      </c>
      <c r="P15" s="7">
        <f t="shared" si="0"/>
        <v>2.5606257420372737E-2</v>
      </c>
      <c r="Q15" s="8">
        <v>0.39008566608273199</v>
      </c>
    </row>
    <row r="16" spans="1:17" x14ac:dyDescent="0.2">
      <c r="A16" s="6">
        <v>9.45932</v>
      </c>
      <c r="B16">
        <v>122.11705000000001</v>
      </c>
      <c r="C16" t="s">
        <v>19</v>
      </c>
      <c r="D16" t="s">
        <v>20</v>
      </c>
      <c r="E16" s="1">
        <v>66509.600000000006</v>
      </c>
      <c r="F16" s="6">
        <v>9.5045900000000003</v>
      </c>
      <c r="G16">
        <v>123.22123000000001</v>
      </c>
      <c r="H16" t="s">
        <v>19</v>
      </c>
      <c r="I16" t="s">
        <v>20</v>
      </c>
      <c r="J16" s="1">
        <v>79549.2</v>
      </c>
      <c r="K16" s="14"/>
      <c r="L16" s="7">
        <v>12</v>
      </c>
      <c r="M16" s="7">
        <f t="shared" si="1"/>
        <v>1.1960559077185848</v>
      </c>
      <c r="N16" s="7">
        <f t="shared" si="2"/>
        <v>4.5270000000000366E-2</v>
      </c>
      <c r="O16" s="7">
        <f t="shared" si="3"/>
        <v>1.1041799999999995</v>
      </c>
      <c r="P16" s="7">
        <f t="shared" si="0"/>
        <v>0.12138397697739854</v>
      </c>
      <c r="Q16" s="8">
        <v>0.39008566608273199</v>
      </c>
    </row>
    <row r="17" spans="1:17" x14ac:dyDescent="0.2">
      <c r="A17" s="6">
        <v>8.1628600000000002</v>
      </c>
      <c r="B17">
        <v>118.59079</v>
      </c>
      <c r="C17" t="s">
        <v>21</v>
      </c>
      <c r="D17" t="s">
        <v>22</v>
      </c>
      <c r="E17" s="1">
        <v>43551</v>
      </c>
      <c r="F17" s="6">
        <v>8.0320499999999999</v>
      </c>
      <c r="G17">
        <v>119.1407</v>
      </c>
      <c r="H17" t="s">
        <v>21</v>
      </c>
      <c r="I17" t="s">
        <v>22</v>
      </c>
      <c r="J17" s="1">
        <v>88084.5</v>
      </c>
      <c r="K17" s="14"/>
      <c r="L17" s="7">
        <v>13</v>
      </c>
      <c r="M17" s="7">
        <f t="shared" si="1"/>
        <v>2.0225597575256598</v>
      </c>
      <c r="N17" s="7">
        <f t="shared" si="2"/>
        <v>-0.13081000000000031</v>
      </c>
      <c r="O17" s="7">
        <f t="shared" si="3"/>
        <v>0.54990999999999701</v>
      </c>
      <c r="P17" s="7">
        <f t="shared" si="0"/>
        <v>0.14232862041161098</v>
      </c>
      <c r="Q17" s="8">
        <v>0.39008566608273199</v>
      </c>
    </row>
    <row r="18" spans="1:17" x14ac:dyDescent="0.2">
      <c r="A18" s="6">
        <v>8.8686799999999995</v>
      </c>
      <c r="B18">
        <v>119.48034</v>
      </c>
      <c r="C18" t="s">
        <v>23</v>
      </c>
      <c r="D18" t="s">
        <v>24</v>
      </c>
      <c r="E18" s="1">
        <v>21001.7</v>
      </c>
      <c r="F18" s="6">
        <v>9.5071700000000003</v>
      </c>
      <c r="G18">
        <v>128.19050999999999</v>
      </c>
      <c r="H18" t="s">
        <v>23</v>
      </c>
      <c r="I18" t="s">
        <v>24</v>
      </c>
      <c r="J18" s="1">
        <v>31075.4</v>
      </c>
      <c r="K18" s="14"/>
      <c r="L18" s="7">
        <v>14</v>
      </c>
      <c r="M18" s="7">
        <f t="shared" si="1"/>
        <v>1.479661170286215</v>
      </c>
      <c r="N18" s="7">
        <f t="shared" si="2"/>
        <v>0.63849000000000089</v>
      </c>
      <c r="O18" s="7">
        <f t="shared" si="3"/>
        <v>8.7101699999999909</v>
      </c>
      <c r="P18" s="7">
        <f t="shared" si="0"/>
        <v>1.0940705586050083</v>
      </c>
      <c r="Q18" s="8">
        <v>0.39008566608273199</v>
      </c>
    </row>
    <row r="19" spans="1:17" x14ac:dyDescent="0.2">
      <c r="A19" s="6">
        <v>7.8656199999999998</v>
      </c>
      <c r="B19">
        <v>132.46042</v>
      </c>
      <c r="C19" t="s">
        <v>25</v>
      </c>
      <c r="D19" t="s">
        <v>26</v>
      </c>
      <c r="E19" s="1">
        <v>16875.099999999999</v>
      </c>
      <c r="F19" s="6">
        <v>8.1979600000000001</v>
      </c>
      <c r="G19">
        <v>133.46054000000001</v>
      </c>
      <c r="H19" t="s">
        <v>25</v>
      </c>
      <c r="I19" t="s">
        <v>26</v>
      </c>
      <c r="J19" s="1">
        <v>14510.5</v>
      </c>
      <c r="K19" s="14"/>
      <c r="L19" s="7">
        <v>15</v>
      </c>
      <c r="M19" s="7">
        <f t="shared" si="1"/>
        <v>0.8598763859177132</v>
      </c>
      <c r="N19" s="7">
        <f t="shared" si="2"/>
        <v>0.3323400000000003</v>
      </c>
      <c r="O19" s="7">
        <f t="shared" si="3"/>
        <v>1.0001200000000097</v>
      </c>
      <c r="P19" s="7">
        <f t="shared" si="0"/>
        <v>0.34764403160390661</v>
      </c>
      <c r="Q19" s="8">
        <v>0.39008566608273199</v>
      </c>
    </row>
    <row r="20" spans="1:17" x14ac:dyDescent="0.2">
      <c r="A20" s="6">
        <v>8.3554200000000005</v>
      </c>
      <c r="B20">
        <v>115.67233</v>
      </c>
      <c r="C20" t="s">
        <v>27</v>
      </c>
      <c r="D20" t="s">
        <v>28</v>
      </c>
      <c r="E20">
        <v>7606.4765600000001</v>
      </c>
      <c r="F20" s="6">
        <v>8.3771500000000003</v>
      </c>
      <c r="G20">
        <v>116.53874999999999</v>
      </c>
      <c r="H20" t="s">
        <v>27</v>
      </c>
      <c r="I20" t="s">
        <v>28</v>
      </c>
      <c r="J20" s="1">
        <v>47916.800000000003</v>
      </c>
      <c r="K20" s="14"/>
      <c r="L20" s="7">
        <v>16</v>
      </c>
      <c r="M20" s="7">
        <f t="shared" si="1"/>
        <v>6.2994738262888967</v>
      </c>
      <c r="N20" s="7">
        <f t="shared" si="2"/>
        <v>2.1729999999999805E-2</v>
      </c>
      <c r="O20" s="7">
        <f t="shared" si="3"/>
        <v>0.86641999999999086</v>
      </c>
      <c r="P20" s="7">
        <f t="shared" si="0"/>
        <v>9.1007171393387598E-2</v>
      </c>
      <c r="Q20" s="8">
        <v>0.39008566608273199</v>
      </c>
    </row>
    <row r="21" spans="1:17" x14ac:dyDescent="0.2">
      <c r="A21" s="6"/>
      <c r="F21" s="6"/>
      <c r="K21" s="14"/>
      <c r="L21" s="7">
        <v>17</v>
      </c>
      <c r="M21" s="7">
        <v>0</v>
      </c>
      <c r="N21" s="7">
        <f t="shared" si="2"/>
        <v>0</v>
      </c>
      <c r="O21" s="7">
        <f t="shared" si="3"/>
        <v>0</v>
      </c>
      <c r="P21" s="7">
        <f t="shared" si="0"/>
        <v>0</v>
      </c>
      <c r="Q21" s="8">
        <v>0.39008566608273199</v>
      </c>
    </row>
    <row r="22" spans="1:17" x14ac:dyDescent="0.2">
      <c r="A22" s="6"/>
      <c r="F22" s="6">
        <v>8.0762599999999996</v>
      </c>
      <c r="G22">
        <v>117.69217999999999</v>
      </c>
      <c r="H22" t="s">
        <v>159</v>
      </c>
      <c r="I22" t="s">
        <v>160</v>
      </c>
      <c r="J22" s="1">
        <v>25224.2</v>
      </c>
      <c r="K22" s="14"/>
      <c r="L22" s="7">
        <v>18</v>
      </c>
      <c r="M22" s="7">
        <v>0</v>
      </c>
      <c r="N22" s="7">
        <f t="shared" si="2"/>
        <v>8.0762599999999996</v>
      </c>
      <c r="O22" s="7">
        <f t="shared" si="3"/>
        <v>117.69217999999999</v>
      </c>
      <c r="P22" s="7">
        <f t="shared" si="0"/>
        <v>14.468464099873128</v>
      </c>
      <c r="Q22" s="8">
        <v>0.39008566608273199</v>
      </c>
    </row>
    <row r="23" spans="1:17" x14ac:dyDescent="0.2">
      <c r="A23" s="6">
        <v>8.2174099999999992</v>
      </c>
      <c r="B23">
        <v>120.41276000000001</v>
      </c>
      <c r="C23" t="s">
        <v>29</v>
      </c>
      <c r="D23" t="s">
        <v>30</v>
      </c>
      <c r="E23" s="1">
        <v>-10046.6</v>
      </c>
      <c r="F23" s="6">
        <v>7.7818399999999999</v>
      </c>
      <c r="G23">
        <v>120.96168</v>
      </c>
      <c r="H23" t="s">
        <v>29</v>
      </c>
      <c r="I23" t="s">
        <v>30</v>
      </c>
      <c r="J23" s="1">
        <v>84188</v>
      </c>
      <c r="K23" s="14"/>
      <c r="L23" s="7">
        <v>19</v>
      </c>
      <c r="M23" s="7">
        <v>0</v>
      </c>
      <c r="N23" s="7">
        <f t="shared" si="2"/>
        <v>-0.43556999999999935</v>
      </c>
      <c r="O23" s="7">
        <f t="shared" si="3"/>
        <v>0.54891999999999541</v>
      </c>
      <c r="P23" s="7">
        <f t="shared" si="0"/>
        <v>0.43915383077371073</v>
      </c>
      <c r="Q23" s="8">
        <v>0.39008566608273199</v>
      </c>
    </row>
    <row r="24" spans="1:17" x14ac:dyDescent="0.2">
      <c r="A24" s="6">
        <v>8.5852599999999999</v>
      </c>
      <c r="B24">
        <v>119.33601</v>
      </c>
      <c r="C24" t="s">
        <v>31</v>
      </c>
      <c r="D24" t="s">
        <v>32</v>
      </c>
      <c r="E24" s="1">
        <v>35204.9</v>
      </c>
      <c r="F24" s="6"/>
      <c r="K24" s="14"/>
      <c r="L24" s="7">
        <v>20</v>
      </c>
      <c r="M24" s="7">
        <f t="shared" si="1"/>
        <v>0</v>
      </c>
      <c r="N24" s="7">
        <v>0</v>
      </c>
      <c r="O24" s="7">
        <v>0</v>
      </c>
      <c r="P24" s="7">
        <f t="shared" si="0"/>
        <v>0</v>
      </c>
      <c r="Q24" s="8">
        <v>0.39008566608273199</v>
      </c>
    </row>
    <row r="25" spans="1:17" x14ac:dyDescent="0.2">
      <c r="A25" s="6">
        <v>7.5265199999999997</v>
      </c>
      <c r="B25">
        <v>114.26457000000001</v>
      </c>
      <c r="C25" t="s">
        <v>33</v>
      </c>
      <c r="D25" t="s">
        <v>34</v>
      </c>
      <c r="E25">
        <v>-252.41406000000001</v>
      </c>
      <c r="F25" s="6">
        <v>7.5731999999999999</v>
      </c>
      <c r="G25">
        <v>115.30925999999999</v>
      </c>
      <c r="H25" t="s">
        <v>33</v>
      </c>
      <c r="I25" t="s">
        <v>34</v>
      </c>
      <c r="J25">
        <v>-4260.8671899999999</v>
      </c>
      <c r="K25" s="14"/>
      <c r="L25" s="7">
        <v>21</v>
      </c>
      <c r="M25" s="7">
        <f t="shared" si="1"/>
        <v>16.880466920107381</v>
      </c>
      <c r="N25" s="7">
        <f t="shared" si="2"/>
        <v>4.6680000000000277E-2</v>
      </c>
      <c r="O25" s="7">
        <f t="shared" si="3"/>
        <v>1.0446899999999886</v>
      </c>
      <c r="P25" s="7">
        <f t="shared" si="0"/>
        <v>0.11633447789982201</v>
      </c>
      <c r="Q25" s="8">
        <v>0.39008566608273199</v>
      </c>
    </row>
    <row r="26" spans="1:17" x14ac:dyDescent="0.2">
      <c r="A26" s="6">
        <v>8.6398499999999991</v>
      </c>
      <c r="B26">
        <v>123.73719</v>
      </c>
      <c r="C26" t="s">
        <v>35</v>
      </c>
      <c r="D26" t="s">
        <v>36</v>
      </c>
      <c r="E26" s="1">
        <v>16307.1</v>
      </c>
      <c r="F26" s="6">
        <v>8.5032999999999994</v>
      </c>
      <c r="G26">
        <v>124.98193999999999</v>
      </c>
      <c r="H26" t="s">
        <v>35</v>
      </c>
      <c r="I26" t="s">
        <v>36</v>
      </c>
      <c r="J26" s="1">
        <v>40084.300000000003</v>
      </c>
      <c r="K26" s="14"/>
      <c r="L26" s="7">
        <v>22</v>
      </c>
      <c r="M26" s="7">
        <f t="shared" si="1"/>
        <v>2.4580888079425529</v>
      </c>
      <c r="N26" s="7">
        <f t="shared" si="2"/>
        <v>-0.13654999999999973</v>
      </c>
      <c r="O26" s="7">
        <f t="shared" si="3"/>
        <v>1.2447499999999962</v>
      </c>
      <c r="P26" s="7">
        <f t="shared" si="0"/>
        <v>0.1864561255637632</v>
      </c>
      <c r="Q26" s="8">
        <v>0.39008566608273199</v>
      </c>
    </row>
    <row r="27" spans="1:17" x14ac:dyDescent="0.2">
      <c r="A27" s="6">
        <v>8.7389600000000005</v>
      </c>
      <c r="B27">
        <v>122.53925</v>
      </c>
      <c r="C27" t="s">
        <v>37</v>
      </c>
      <c r="D27" t="s">
        <v>38</v>
      </c>
      <c r="E27" s="1">
        <v>14868.3</v>
      </c>
      <c r="F27" s="6">
        <v>8.8394300000000001</v>
      </c>
      <c r="G27">
        <v>123.01956</v>
      </c>
      <c r="H27" t="s">
        <v>37</v>
      </c>
      <c r="I27" t="s">
        <v>38</v>
      </c>
      <c r="J27">
        <v>-6894.9453100000001</v>
      </c>
      <c r="K27" s="14"/>
      <c r="L27" s="7">
        <v>23</v>
      </c>
      <c r="M27" s="7">
        <v>0</v>
      </c>
      <c r="N27" s="7">
        <f t="shared" si="2"/>
        <v>0.10046999999999962</v>
      </c>
      <c r="O27" s="7">
        <f t="shared" si="3"/>
        <v>0.4803100000000029</v>
      </c>
      <c r="P27" s="7">
        <f t="shared" si="0"/>
        <v>0.11177835090134561</v>
      </c>
      <c r="Q27" s="8">
        <v>0.39008566608273199</v>
      </c>
    </row>
    <row r="28" spans="1:17" x14ac:dyDescent="0.2">
      <c r="A28" s="6"/>
      <c r="F28" s="6"/>
      <c r="K28" s="14"/>
      <c r="L28" s="7">
        <v>24</v>
      </c>
      <c r="M28" s="7">
        <v>0</v>
      </c>
      <c r="N28" s="7">
        <f t="shared" si="2"/>
        <v>0</v>
      </c>
      <c r="O28" s="7">
        <f t="shared" si="3"/>
        <v>0</v>
      </c>
      <c r="P28" s="7">
        <f t="shared" si="0"/>
        <v>0</v>
      </c>
      <c r="Q28" s="8">
        <v>0.39008566608273199</v>
      </c>
    </row>
    <row r="29" spans="1:17" x14ac:dyDescent="0.2">
      <c r="A29" s="6">
        <v>9.5854900000000001</v>
      </c>
      <c r="B29">
        <v>127.27131</v>
      </c>
      <c r="C29" t="s">
        <v>39</v>
      </c>
      <c r="D29" t="s">
        <v>40</v>
      </c>
      <c r="E29" s="1">
        <v>34988.800000000003</v>
      </c>
      <c r="F29" s="6">
        <v>9.6083700000000007</v>
      </c>
      <c r="G29">
        <v>127.64738</v>
      </c>
      <c r="H29" t="s">
        <v>39</v>
      </c>
      <c r="I29" t="s">
        <v>40</v>
      </c>
      <c r="J29" s="1">
        <v>36465.4</v>
      </c>
      <c r="K29" s="14"/>
      <c r="L29" s="7">
        <v>25</v>
      </c>
      <c r="M29" s="7">
        <f t="shared" si="1"/>
        <v>1.0422020760929211</v>
      </c>
      <c r="N29" s="7">
        <f t="shared" si="2"/>
        <v>2.2880000000000678E-2</v>
      </c>
      <c r="O29" s="7">
        <f t="shared" si="3"/>
        <v>0.37606999999999857</v>
      </c>
      <c r="P29" s="7">
        <f t="shared" si="0"/>
        <v>4.4664505163939966E-2</v>
      </c>
      <c r="Q29" s="8">
        <v>0.39008566608273199</v>
      </c>
    </row>
    <row r="30" spans="1:17" x14ac:dyDescent="0.2">
      <c r="A30" s="6">
        <v>8.6602399999999999</v>
      </c>
      <c r="B30">
        <v>126.99124</v>
      </c>
      <c r="C30" t="s">
        <v>41</v>
      </c>
      <c r="D30" t="s">
        <v>42</v>
      </c>
      <c r="E30" s="1">
        <v>13079.7</v>
      </c>
      <c r="F30" s="6">
        <v>8.7524999999999995</v>
      </c>
      <c r="G30">
        <v>127.95553</v>
      </c>
      <c r="H30" t="s">
        <v>41</v>
      </c>
      <c r="I30" t="s">
        <v>42</v>
      </c>
      <c r="J30" s="1">
        <v>76266.8</v>
      </c>
      <c r="K30" s="14"/>
      <c r="L30" s="7">
        <v>26</v>
      </c>
      <c r="M30" s="7">
        <f t="shared" si="1"/>
        <v>5.8309288439337292</v>
      </c>
      <c r="N30" s="7">
        <f t="shared" si="2"/>
        <v>9.2259999999999565E-2</v>
      </c>
      <c r="O30" s="7">
        <f t="shared" si="3"/>
        <v>0.96428999999999121</v>
      </c>
      <c r="P30" s="7">
        <f t="shared" si="0"/>
        <v>0.13485592735751789</v>
      </c>
      <c r="Q30" s="8">
        <v>0.39008566608273199</v>
      </c>
    </row>
    <row r="31" spans="1:17" x14ac:dyDescent="0.2">
      <c r="A31" s="6">
        <v>8.4414700000000007</v>
      </c>
      <c r="B31">
        <v>128.59925000000001</v>
      </c>
      <c r="C31" t="s">
        <v>43</v>
      </c>
      <c r="D31" t="s">
        <v>44</v>
      </c>
      <c r="E31" s="1">
        <v>63296.1</v>
      </c>
      <c r="F31" s="6">
        <v>8.5034500000000008</v>
      </c>
      <c r="G31">
        <v>129.09256999999999</v>
      </c>
      <c r="H31" t="s">
        <v>43</v>
      </c>
      <c r="I31" t="s">
        <v>44</v>
      </c>
      <c r="J31" s="1">
        <v>109444</v>
      </c>
      <c r="K31" s="14"/>
      <c r="L31" s="7">
        <v>27</v>
      </c>
      <c r="M31" s="7">
        <f t="shared" si="1"/>
        <v>1.7290796747350943</v>
      </c>
      <c r="N31" s="7">
        <f t="shared" si="2"/>
        <v>6.1980000000000146E-2</v>
      </c>
      <c r="O31" s="7">
        <f t="shared" si="3"/>
        <v>0.49331999999998288</v>
      </c>
      <c r="P31" s="7">
        <f t="shared" si="0"/>
        <v>7.9834115085278184E-2</v>
      </c>
      <c r="Q31" s="8">
        <v>0.39008566608273199</v>
      </c>
    </row>
    <row r="32" spans="1:17" x14ac:dyDescent="0.2">
      <c r="A32" s="6">
        <v>9.1051800000000007</v>
      </c>
      <c r="B32">
        <v>117.69331</v>
      </c>
      <c r="C32" t="s">
        <v>45</v>
      </c>
      <c r="D32" t="s">
        <v>46</v>
      </c>
      <c r="E32" s="1">
        <v>26271.7</v>
      </c>
      <c r="F32" s="6">
        <v>9.1256400000000006</v>
      </c>
      <c r="G32">
        <v>117.79058999999999</v>
      </c>
      <c r="H32" t="s">
        <v>45</v>
      </c>
      <c r="I32" t="s">
        <v>46</v>
      </c>
      <c r="J32" s="1">
        <v>83590.5</v>
      </c>
      <c r="K32" s="14"/>
      <c r="L32" s="7">
        <v>28</v>
      </c>
      <c r="M32" s="7">
        <f t="shared" si="1"/>
        <v>3.1817697370173987</v>
      </c>
      <c r="N32" s="7">
        <f t="shared" si="2"/>
        <v>2.0459999999999923E-2</v>
      </c>
      <c r="O32" s="7">
        <f t="shared" si="3"/>
        <v>9.7279999999997813E-2</v>
      </c>
      <c r="P32" s="7">
        <f t="shared" si="0"/>
        <v>2.2739146794758865E-2</v>
      </c>
      <c r="Q32" s="8">
        <v>0.39008566608273199</v>
      </c>
    </row>
    <row r="33" spans="1:17" x14ac:dyDescent="0.2">
      <c r="A33" s="6">
        <v>9.0832800000000002</v>
      </c>
      <c r="B33">
        <v>124.02676</v>
      </c>
      <c r="C33" t="s">
        <v>47</v>
      </c>
      <c r="D33" t="s">
        <v>48</v>
      </c>
      <c r="E33" s="1">
        <v>74998.399999999994</v>
      </c>
      <c r="F33" s="6">
        <v>9.2443200000000001</v>
      </c>
      <c r="G33">
        <v>124.70695000000001</v>
      </c>
      <c r="H33" t="s">
        <v>47</v>
      </c>
      <c r="I33" t="s">
        <v>48</v>
      </c>
      <c r="J33" s="1">
        <v>68515.8</v>
      </c>
      <c r="K33" s="14"/>
      <c r="L33" s="7">
        <v>29</v>
      </c>
      <c r="M33" s="7">
        <f t="shared" si="1"/>
        <v>0.91356348935443965</v>
      </c>
      <c r="N33" s="7">
        <f t="shared" si="2"/>
        <v>0.16103999999999985</v>
      </c>
      <c r="O33" s="7">
        <f t="shared" si="3"/>
        <v>0.68019000000001029</v>
      </c>
      <c r="P33" s="7">
        <f t="shared" si="0"/>
        <v>0.17534930843657323</v>
      </c>
      <c r="Q33" s="8">
        <v>0.39008566608273199</v>
      </c>
    </row>
    <row r="34" spans="1:17" x14ac:dyDescent="0.2">
      <c r="A34" s="6">
        <v>9.3368000000000002</v>
      </c>
      <c r="B34">
        <v>126.56413999999999</v>
      </c>
      <c r="C34" t="s">
        <v>49</v>
      </c>
      <c r="D34" t="s">
        <v>50</v>
      </c>
      <c r="E34" s="1">
        <v>36444.800000000003</v>
      </c>
      <c r="F34" s="6">
        <v>9.3137699999999999</v>
      </c>
      <c r="G34">
        <v>126.49749</v>
      </c>
      <c r="H34" t="s">
        <v>49</v>
      </c>
      <c r="I34" t="s">
        <v>50</v>
      </c>
      <c r="J34" s="1">
        <v>190136</v>
      </c>
      <c r="K34" s="14"/>
      <c r="L34" s="7">
        <v>30</v>
      </c>
      <c r="M34" s="7">
        <f t="shared" si="1"/>
        <v>5.2170954429712877</v>
      </c>
      <c r="N34" s="7">
        <f t="shared" si="2"/>
        <v>-2.3030000000000328E-2</v>
      </c>
      <c r="O34" s="7">
        <f t="shared" si="3"/>
        <v>-6.6649999999995657E-2</v>
      </c>
      <c r="P34" s="7">
        <f t="shared" si="0"/>
        <v>2.4012450580688533E-2</v>
      </c>
      <c r="Q34" s="8">
        <v>0.39008566608273199</v>
      </c>
    </row>
    <row r="35" spans="1:17" x14ac:dyDescent="0.2">
      <c r="A35" s="6"/>
      <c r="F35" s="6">
        <v>8.6633899999999997</v>
      </c>
      <c r="G35">
        <v>117.53545</v>
      </c>
      <c r="H35" t="s">
        <v>161</v>
      </c>
      <c r="I35" t="s">
        <v>162</v>
      </c>
      <c r="J35" s="1">
        <v>137767</v>
      </c>
      <c r="K35" s="14"/>
      <c r="L35" s="7">
        <v>31</v>
      </c>
      <c r="M35" s="7">
        <v>0</v>
      </c>
      <c r="N35" s="7">
        <v>0</v>
      </c>
      <c r="O35" s="7">
        <v>0</v>
      </c>
      <c r="P35" s="7">
        <f t="shared" si="0"/>
        <v>0</v>
      </c>
      <c r="Q35" s="8">
        <v>0.39008566608273199</v>
      </c>
    </row>
    <row r="36" spans="1:17" x14ac:dyDescent="0.2">
      <c r="A36" s="6">
        <v>7.3410399999999996</v>
      </c>
      <c r="B36">
        <v>116.61751</v>
      </c>
      <c r="C36" t="s">
        <v>51</v>
      </c>
      <c r="D36" t="s">
        <v>52</v>
      </c>
      <c r="E36" s="1">
        <v>64503.7</v>
      </c>
      <c r="F36" s="6">
        <v>7.4232199999999997</v>
      </c>
      <c r="G36">
        <v>116.98034</v>
      </c>
      <c r="H36" t="s">
        <v>51</v>
      </c>
      <c r="I36" t="s">
        <v>52</v>
      </c>
      <c r="J36" s="1">
        <v>88098.6</v>
      </c>
      <c r="K36" s="14"/>
      <c r="L36" s="7">
        <v>32</v>
      </c>
      <c r="M36" s="7">
        <f t="shared" si="1"/>
        <v>1.3657914197170087</v>
      </c>
      <c r="N36" s="7">
        <f t="shared" si="2"/>
        <v>8.2180000000000142E-2</v>
      </c>
      <c r="O36" s="7">
        <f t="shared" si="3"/>
        <v>0.36283000000000243</v>
      </c>
      <c r="P36" s="7">
        <f t="shared" si="0"/>
        <v>9.0128759644164863E-2</v>
      </c>
      <c r="Q36" s="8">
        <v>0.39008566608273199</v>
      </c>
    </row>
    <row r="37" spans="1:17" x14ac:dyDescent="0.2">
      <c r="A37" s="6">
        <v>8.1264699999999994</v>
      </c>
      <c r="B37">
        <v>107.99037</v>
      </c>
      <c r="C37" t="s">
        <v>53</v>
      </c>
      <c r="D37" t="s">
        <v>54</v>
      </c>
      <c r="E37" s="1">
        <v>49361.4</v>
      </c>
      <c r="F37" s="6">
        <v>8.1613299999999995</v>
      </c>
      <c r="G37">
        <v>108.00482</v>
      </c>
      <c r="H37" t="s">
        <v>53</v>
      </c>
      <c r="I37" t="s">
        <v>54</v>
      </c>
      <c r="J37" s="1">
        <v>69910.899999999994</v>
      </c>
      <c r="K37" s="14"/>
      <c r="L37" s="7">
        <v>33</v>
      </c>
      <c r="M37" s="7">
        <f t="shared" si="1"/>
        <v>1.4163070739484698</v>
      </c>
      <c r="N37" s="7">
        <f t="shared" si="2"/>
        <v>3.4860000000000113E-2</v>
      </c>
      <c r="O37" s="7">
        <f t="shared" si="3"/>
        <v>1.4449999999996521E-2</v>
      </c>
      <c r="P37" s="7">
        <f t="shared" si="0"/>
        <v>3.4891144739174249E-2</v>
      </c>
      <c r="Q37" s="8">
        <v>0.39008566608273199</v>
      </c>
    </row>
    <row r="38" spans="1:17" x14ac:dyDescent="0.2">
      <c r="A38" s="6">
        <v>7.8288700000000002</v>
      </c>
      <c r="B38">
        <v>121.86802</v>
      </c>
      <c r="C38" t="s">
        <v>55</v>
      </c>
      <c r="D38" t="s">
        <v>56</v>
      </c>
      <c r="E38" s="1">
        <v>131606</v>
      </c>
      <c r="F38" s="6">
        <v>8.0304099999999998</v>
      </c>
      <c r="G38">
        <v>116.47489</v>
      </c>
      <c r="H38" t="s">
        <v>55</v>
      </c>
      <c r="I38" t="s">
        <v>56</v>
      </c>
      <c r="J38" s="1">
        <v>46956.6</v>
      </c>
      <c r="K38" s="14"/>
      <c r="L38" s="7">
        <v>34</v>
      </c>
      <c r="M38" s="7">
        <f t="shared" si="1"/>
        <v>0.3567968025773901</v>
      </c>
      <c r="N38" s="7">
        <f t="shared" si="2"/>
        <v>0.20153999999999961</v>
      </c>
      <c r="O38" s="7">
        <f t="shared" si="3"/>
        <v>-5.3931299999999993</v>
      </c>
      <c r="P38" s="7">
        <f t="shared" si="0"/>
        <v>0.58585626859541862</v>
      </c>
      <c r="Q38" s="8">
        <v>0.39008566608273199</v>
      </c>
    </row>
    <row r="39" spans="1:17" x14ac:dyDescent="0.2">
      <c r="A39" s="6">
        <v>8.0117799999999999</v>
      </c>
      <c r="B39">
        <v>128.63996</v>
      </c>
      <c r="C39" t="s">
        <v>57</v>
      </c>
      <c r="D39" t="s">
        <v>58</v>
      </c>
      <c r="E39" s="1">
        <v>218070</v>
      </c>
      <c r="F39" s="6">
        <v>8.5863899999999997</v>
      </c>
      <c r="G39">
        <v>129.81823</v>
      </c>
      <c r="H39" t="s">
        <v>57</v>
      </c>
      <c r="I39" t="s">
        <v>58</v>
      </c>
      <c r="J39" s="1">
        <v>57543.1</v>
      </c>
      <c r="K39" s="14"/>
      <c r="L39" s="7">
        <v>35</v>
      </c>
      <c r="M39" s="7">
        <f t="shared" si="1"/>
        <v>0.26387444398587606</v>
      </c>
      <c r="N39" s="7">
        <f t="shared" si="2"/>
        <v>0.57460999999999984</v>
      </c>
      <c r="O39" s="7">
        <f t="shared" si="3"/>
        <v>1.1782699999999977</v>
      </c>
      <c r="P39" s="7">
        <f t="shared" si="0"/>
        <v>0.58704406596688408</v>
      </c>
      <c r="Q39" s="8">
        <v>0.39008566608273199</v>
      </c>
    </row>
    <row r="40" spans="1:17" x14ac:dyDescent="0.2">
      <c r="A40" s="6"/>
      <c r="F40" s="6">
        <v>8.6283100000000008</v>
      </c>
      <c r="G40">
        <v>122.40843</v>
      </c>
      <c r="H40" t="s">
        <v>163</v>
      </c>
      <c r="I40" t="s">
        <v>164</v>
      </c>
      <c r="J40">
        <v>4420.25</v>
      </c>
      <c r="K40" s="14"/>
      <c r="L40" s="7">
        <v>36</v>
      </c>
      <c r="M40" s="7">
        <v>0</v>
      </c>
      <c r="N40" s="7">
        <v>0</v>
      </c>
      <c r="O40" s="7">
        <v>0</v>
      </c>
      <c r="P40" s="7">
        <f t="shared" si="0"/>
        <v>0</v>
      </c>
      <c r="Q40" s="8">
        <v>0.39008566608273199</v>
      </c>
    </row>
    <row r="41" spans="1:17" x14ac:dyDescent="0.2">
      <c r="A41" s="6">
        <v>8.0823199999999993</v>
      </c>
      <c r="B41">
        <v>111.47691</v>
      </c>
      <c r="C41" t="s">
        <v>59</v>
      </c>
      <c r="D41" t="s">
        <v>60</v>
      </c>
      <c r="E41">
        <v>32.921880000000002</v>
      </c>
      <c r="F41" s="6">
        <v>7.9531200000000002</v>
      </c>
      <c r="G41">
        <v>111.45939</v>
      </c>
      <c r="H41" t="s">
        <v>59</v>
      </c>
      <c r="I41" t="s">
        <v>60</v>
      </c>
      <c r="J41">
        <v>4290.8515600000001</v>
      </c>
      <c r="K41" s="14"/>
      <c r="L41" s="7">
        <v>37</v>
      </c>
      <c r="M41" s="7">
        <f t="shared" si="1"/>
        <v>130.33434178121055</v>
      </c>
      <c r="N41" s="7">
        <f t="shared" si="2"/>
        <v>-0.12919999999999909</v>
      </c>
      <c r="O41" s="7">
        <f t="shared" si="3"/>
        <v>-1.7520000000004643E-2</v>
      </c>
      <c r="P41" s="7">
        <f t="shared" si="0"/>
        <v>0.12921235820137858</v>
      </c>
      <c r="Q41" s="8">
        <v>0.39008566608273199</v>
      </c>
    </row>
    <row r="42" spans="1:17" x14ac:dyDescent="0.2">
      <c r="A42" s="6">
        <v>8.7222899999999992</v>
      </c>
      <c r="B42">
        <v>121.16279</v>
      </c>
      <c r="C42" t="s">
        <v>61</v>
      </c>
      <c r="D42" t="s">
        <v>62</v>
      </c>
      <c r="E42" s="1">
        <v>10930.2</v>
      </c>
      <c r="F42" s="6">
        <v>8.7273200000000006</v>
      </c>
      <c r="G42">
        <v>121.69277</v>
      </c>
      <c r="H42" t="s">
        <v>61</v>
      </c>
      <c r="I42" t="s">
        <v>62</v>
      </c>
      <c r="J42">
        <v>-3292.2968799999999</v>
      </c>
      <c r="K42" s="14"/>
      <c r="L42" s="7">
        <v>38</v>
      </c>
      <c r="M42" s="7">
        <v>0</v>
      </c>
      <c r="N42" s="7">
        <f t="shared" si="2"/>
        <v>5.0300000000014222E-3</v>
      </c>
      <c r="O42" s="7">
        <f t="shared" si="3"/>
        <v>0.52997999999999479</v>
      </c>
      <c r="P42" s="7">
        <f t="shared" si="0"/>
        <v>5.429147206847091E-2</v>
      </c>
      <c r="Q42" s="8">
        <v>0.39008566608273199</v>
      </c>
    </row>
    <row r="43" spans="1:17" x14ac:dyDescent="0.2">
      <c r="A43" s="6">
        <v>8.88537</v>
      </c>
      <c r="B43">
        <v>121.28044</v>
      </c>
      <c r="C43" t="s">
        <v>63</v>
      </c>
      <c r="D43" t="s">
        <v>64</v>
      </c>
      <c r="E43" s="1">
        <v>28423</v>
      </c>
      <c r="F43" s="6">
        <v>8.8206299999999995</v>
      </c>
      <c r="G43">
        <v>121.48417000000001</v>
      </c>
      <c r="H43" t="s">
        <v>63</v>
      </c>
      <c r="I43" t="s">
        <v>64</v>
      </c>
      <c r="J43" s="1">
        <v>57807.1</v>
      </c>
      <c r="K43" s="14"/>
      <c r="L43" s="7">
        <v>39</v>
      </c>
      <c r="M43" s="7">
        <f t="shared" si="1"/>
        <v>2.033814164585019</v>
      </c>
      <c r="N43" s="7">
        <f t="shared" si="2"/>
        <v>-6.4740000000000464E-2</v>
      </c>
      <c r="O43" s="7">
        <f t="shared" si="3"/>
        <v>0.20373000000000729</v>
      </c>
      <c r="P43" s="7">
        <f t="shared" si="0"/>
        <v>6.7993346128953622E-2</v>
      </c>
      <c r="Q43" s="8">
        <v>0.39008566608273199</v>
      </c>
    </row>
    <row r="44" spans="1:17" x14ac:dyDescent="0.2">
      <c r="A44" s="6">
        <v>8.3628900000000002</v>
      </c>
      <c r="B44">
        <v>122.29881</v>
      </c>
      <c r="C44" t="s">
        <v>65</v>
      </c>
      <c r="D44" t="s">
        <v>66</v>
      </c>
      <c r="E44" s="1">
        <v>238359</v>
      </c>
      <c r="F44" s="6"/>
      <c r="K44" s="14"/>
      <c r="L44" s="7">
        <v>40</v>
      </c>
      <c r="M44" s="7">
        <f t="shared" si="1"/>
        <v>0</v>
      </c>
      <c r="N44" s="7">
        <v>0</v>
      </c>
      <c r="O44" s="7">
        <v>0</v>
      </c>
      <c r="P44" s="7">
        <f t="shared" si="0"/>
        <v>0</v>
      </c>
      <c r="Q44" s="8">
        <v>0.39008566608273199</v>
      </c>
    </row>
    <row r="45" spans="1:17" x14ac:dyDescent="0.2">
      <c r="A45" s="6">
        <v>8.1506299999999996</v>
      </c>
      <c r="B45">
        <v>122.80462</v>
      </c>
      <c r="C45" t="s">
        <v>67</v>
      </c>
      <c r="D45" t="s">
        <v>68</v>
      </c>
      <c r="E45" s="1">
        <v>596689</v>
      </c>
      <c r="F45" s="6"/>
      <c r="K45" s="14"/>
      <c r="L45" s="7">
        <v>41</v>
      </c>
      <c r="M45" s="7">
        <f t="shared" si="1"/>
        <v>0</v>
      </c>
      <c r="N45" s="7">
        <v>0</v>
      </c>
      <c r="O45" s="7">
        <v>0</v>
      </c>
      <c r="P45" s="7">
        <f t="shared" si="0"/>
        <v>0</v>
      </c>
      <c r="Q45" s="8">
        <v>0.39008566608273199</v>
      </c>
    </row>
    <row r="46" spans="1:17" x14ac:dyDescent="0.2">
      <c r="A46" s="6"/>
      <c r="F46" s="6"/>
      <c r="K46" s="14"/>
      <c r="L46" s="7">
        <v>42</v>
      </c>
      <c r="M46" s="7">
        <v>0</v>
      </c>
      <c r="N46" s="7">
        <f t="shared" si="2"/>
        <v>0</v>
      </c>
      <c r="O46" s="7">
        <f t="shared" si="3"/>
        <v>0</v>
      </c>
      <c r="P46" s="7">
        <f t="shared" si="0"/>
        <v>0</v>
      </c>
      <c r="Q46" s="8">
        <v>0.39008566608273199</v>
      </c>
    </row>
    <row r="47" spans="1:17" x14ac:dyDescent="0.2">
      <c r="A47" s="6">
        <v>8.2124600000000001</v>
      </c>
      <c r="B47">
        <v>122.72727999999999</v>
      </c>
      <c r="C47" t="s">
        <v>69</v>
      </c>
      <c r="D47" t="s">
        <v>70</v>
      </c>
      <c r="E47" s="1">
        <v>75442.899999999994</v>
      </c>
      <c r="F47" s="6"/>
      <c r="K47" s="14"/>
      <c r="L47" s="7">
        <v>43</v>
      </c>
      <c r="M47" s="7">
        <f t="shared" si="1"/>
        <v>0</v>
      </c>
      <c r="N47" s="7">
        <v>0</v>
      </c>
      <c r="O47" s="7">
        <v>0</v>
      </c>
      <c r="P47" s="7">
        <f t="shared" si="0"/>
        <v>0</v>
      </c>
      <c r="Q47" s="8">
        <v>0.39008566608273199</v>
      </c>
    </row>
    <row r="48" spans="1:17" x14ac:dyDescent="0.2">
      <c r="A48" s="6">
        <v>8.6565700000000003</v>
      </c>
      <c r="B48">
        <v>117.43034</v>
      </c>
      <c r="C48" t="s">
        <v>71</v>
      </c>
      <c r="D48" t="s">
        <v>72</v>
      </c>
      <c r="E48" s="1">
        <v>62111.9</v>
      </c>
      <c r="F48" s="6"/>
      <c r="K48" s="14"/>
      <c r="L48" s="7">
        <v>44</v>
      </c>
      <c r="M48" s="7">
        <f t="shared" si="1"/>
        <v>0</v>
      </c>
      <c r="N48" s="7">
        <v>0</v>
      </c>
      <c r="O48" s="7">
        <v>0</v>
      </c>
      <c r="P48" s="7">
        <f t="shared" si="0"/>
        <v>0</v>
      </c>
      <c r="Q48" s="8">
        <v>0.39008566608273199</v>
      </c>
    </row>
    <row r="49" spans="1:17" x14ac:dyDescent="0.2">
      <c r="A49" s="6"/>
      <c r="F49" s="6"/>
      <c r="K49" s="14"/>
      <c r="L49" s="7">
        <v>45</v>
      </c>
      <c r="M49" s="7">
        <v>0</v>
      </c>
      <c r="N49" s="7">
        <f t="shared" si="2"/>
        <v>0</v>
      </c>
      <c r="O49" s="7">
        <f t="shared" si="3"/>
        <v>0</v>
      </c>
      <c r="P49" s="7">
        <f t="shared" si="0"/>
        <v>0</v>
      </c>
      <c r="Q49" s="8">
        <v>0.39008566608273199</v>
      </c>
    </row>
    <row r="50" spans="1:17" x14ac:dyDescent="0.2">
      <c r="A50" s="6"/>
      <c r="F50" s="6"/>
      <c r="K50" s="14"/>
      <c r="L50" s="7">
        <v>46</v>
      </c>
      <c r="M50" s="7">
        <v>0</v>
      </c>
      <c r="N50" s="7">
        <f t="shared" si="2"/>
        <v>0</v>
      </c>
      <c r="O50" s="7">
        <f t="shared" si="3"/>
        <v>0</v>
      </c>
      <c r="P50" s="7">
        <f t="shared" si="0"/>
        <v>0</v>
      </c>
      <c r="Q50" s="8">
        <v>0.39008566608273199</v>
      </c>
    </row>
    <row r="51" spans="1:17" x14ac:dyDescent="0.2">
      <c r="A51" s="6"/>
      <c r="F51" s="6"/>
      <c r="K51" s="14"/>
      <c r="L51" s="7">
        <v>47</v>
      </c>
      <c r="M51" s="7">
        <v>0</v>
      </c>
      <c r="N51" s="7">
        <f t="shared" si="2"/>
        <v>0</v>
      </c>
      <c r="O51" s="7">
        <f t="shared" si="3"/>
        <v>0</v>
      </c>
      <c r="P51" s="7">
        <f t="shared" si="0"/>
        <v>0</v>
      </c>
      <c r="Q51" s="8">
        <v>0.39008566608273199</v>
      </c>
    </row>
    <row r="52" spans="1:17" x14ac:dyDescent="0.2">
      <c r="A52" s="6"/>
      <c r="F52" s="6">
        <v>8.1594300000000004</v>
      </c>
      <c r="G52">
        <v>121.57431</v>
      </c>
      <c r="H52" t="s">
        <v>165</v>
      </c>
      <c r="I52" t="s">
        <v>166</v>
      </c>
      <c r="J52" s="1">
        <v>640183</v>
      </c>
      <c r="K52" s="14"/>
      <c r="L52" s="7">
        <v>48</v>
      </c>
      <c r="M52" s="7">
        <v>0</v>
      </c>
      <c r="N52" s="7">
        <v>0</v>
      </c>
      <c r="O52" s="7">
        <v>0</v>
      </c>
      <c r="P52" s="7">
        <f t="shared" si="0"/>
        <v>0</v>
      </c>
      <c r="Q52" s="8">
        <v>0.39008566608273199</v>
      </c>
    </row>
    <row r="53" spans="1:17" x14ac:dyDescent="0.2">
      <c r="A53" s="6">
        <v>7.6085700000000003</v>
      </c>
      <c r="B53">
        <v>127.67355000000001</v>
      </c>
      <c r="C53" t="s">
        <v>73</v>
      </c>
      <c r="D53" t="s">
        <v>74</v>
      </c>
      <c r="E53">
        <v>-9124.28125</v>
      </c>
      <c r="F53" s="6"/>
      <c r="K53" s="14"/>
      <c r="L53" s="7">
        <v>49</v>
      </c>
      <c r="M53" s="7">
        <f t="shared" si="1"/>
        <v>0</v>
      </c>
      <c r="N53" s="7">
        <v>0</v>
      </c>
      <c r="O53" s="7">
        <v>0</v>
      </c>
      <c r="P53" s="7">
        <f t="shared" si="0"/>
        <v>0</v>
      </c>
      <c r="Q53" s="8">
        <v>0.39008566608273199</v>
      </c>
    </row>
    <row r="54" spans="1:17" x14ac:dyDescent="0.2">
      <c r="A54" s="6"/>
      <c r="F54" s="6">
        <v>8.4076400000000007</v>
      </c>
      <c r="G54">
        <v>127.24122</v>
      </c>
      <c r="H54" t="s">
        <v>167</v>
      </c>
      <c r="I54" t="s">
        <v>168</v>
      </c>
      <c r="J54" s="1">
        <v>248120</v>
      </c>
      <c r="K54" s="14"/>
      <c r="L54" s="7">
        <v>50</v>
      </c>
      <c r="M54" s="7">
        <v>0</v>
      </c>
      <c r="N54" s="7">
        <v>0</v>
      </c>
      <c r="O54" s="7">
        <v>0</v>
      </c>
      <c r="P54" s="7">
        <f t="shared" si="0"/>
        <v>0</v>
      </c>
      <c r="Q54" s="8">
        <v>0.39008566608273199</v>
      </c>
    </row>
    <row r="55" spans="1:17" x14ac:dyDescent="0.2">
      <c r="A55" s="6"/>
      <c r="F55" s="6"/>
      <c r="K55" s="14"/>
      <c r="L55" s="7">
        <v>51</v>
      </c>
      <c r="M55" s="7">
        <v>0</v>
      </c>
      <c r="N55" s="7">
        <f t="shared" si="2"/>
        <v>0</v>
      </c>
      <c r="O55" s="7">
        <f t="shared" si="3"/>
        <v>0</v>
      </c>
      <c r="P55" s="7">
        <f t="shared" si="0"/>
        <v>0</v>
      </c>
      <c r="Q55" s="8">
        <v>0.39008566608273199</v>
      </c>
    </row>
    <row r="56" spans="1:17" x14ac:dyDescent="0.2">
      <c r="A56" s="6">
        <v>8.0234199999999998</v>
      </c>
      <c r="B56">
        <v>122.02983999999999</v>
      </c>
      <c r="C56" t="s">
        <v>75</v>
      </c>
      <c r="D56" t="s">
        <v>76</v>
      </c>
      <c r="E56" s="1">
        <v>251791</v>
      </c>
      <c r="F56" s="6"/>
      <c r="K56" s="14"/>
      <c r="L56" s="7">
        <v>52</v>
      </c>
      <c r="M56" s="7">
        <f t="shared" si="1"/>
        <v>0</v>
      </c>
      <c r="N56" s="7">
        <v>0</v>
      </c>
      <c r="O56" s="7">
        <v>0</v>
      </c>
      <c r="P56" s="7">
        <f t="shared" si="0"/>
        <v>0</v>
      </c>
      <c r="Q56" s="8">
        <v>0.39008566608273199</v>
      </c>
    </row>
    <row r="57" spans="1:17" x14ac:dyDescent="0.2">
      <c r="A57" s="6"/>
      <c r="F57" s="6"/>
      <c r="K57" s="14"/>
      <c r="L57" s="7">
        <v>53</v>
      </c>
      <c r="M57" s="7">
        <v>0</v>
      </c>
      <c r="N57" s="7">
        <f t="shared" si="2"/>
        <v>0</v>
      </c>
      <c r="O57" s="7">
        <f t="shared" si="3"/>
        <v>0</v>
      </c>
      <c r="P57" s="7">
        <f t="shared" si="0"/>
        <v>0</v>
      </c>
      <c r="Q57" s="8">
        <v>0.39008566608273199</v>
      </c>
    </row>
    <row r="58" spans="1:17" x14ac:dyDescent="0.2">
      <c r="A58" s="6">
        <v>8.6262699999999999</v>
      </c>
      <c r="B58">
        <v>121.09565000000001</v>
      </c>
      <c r="C58" t="s">
        <v>77</v>
      </c>
      <c r="D58" t="s">
        <v>78</v>
      </c>
      <c r="E58">
        <v>3774.6328100000001</v>
      </c>
      <c r="F58" s="6"/>
      <c r="K58" s="14"/>
      <c r="L58" s="7">
        <v>54</v>
      </c>
      <c r="M58" s="7">
        <f t="shared" si="1"/>
        <v>0</v>
      </c>
      <c r="N58" s="7">
        <v>0</v>
      </c>
      <c r="O58" s="7">
        <v>0</v>
      </c>
      <c r="P58" s="7">
        <f t="shared" si="0"/>
        <v>0</v>
      </c>
      <c r="Q58" s="8">
        <v>0.39008566608273199</v>
      </c>
    </row>
    <row r="59" spans="1:17" x14ac:dyDescent="0.2">
      <c r="A59" s="6">
        <v>8.8827200000000008</v>
      </c>
      <c r="B59">
        <v>121.7325</v>
      </c>
      <c r="C59" t="s">
        <v>79</v>
      </c>
      <c r="D59" t="s">
        <v>80</v>
      </c>
      <c r="E59" s="1">
        <v>31313.1</v>
      </c>
      <c r="F59" s="6">
        <v>7.9634900000000002</v>
      </c>
      <c r="G59">
        <v>119.91254000000001</v>
      </c>
      <c r="H59" t="s">
        <v>79</v>
      </c>
      <c r="I59" t="s">
        <v>80</v>
      </c>
      <c r="J59" s="1">
        <v>340777</v>
      </c>
      <c r="K59" s="14"/>
      <c r="L59" s="7">
        <v>55</v>
      </c>
      <c r="M59" s="7">
        <f t="shared" si="1"/>
        <v>10.882889269986045</v>
      </c>
      <c r="N59" s="7">
        <f t="shared" si="2"/>
        <v>-0.91923000000000066</v>
      </c>
      <c r="O59" s="7">
        <f t="shared" si="3"/>
        <v>-1.8199599999999947</v>
      </c>
      <c r="P59" s="7">
        <f t="shared" si="0"/>
        <v>0.93778701616851545</v>
      </c>
      <c r="Q59" s="8">
        <v>0.39008566608273199</v>
      </c>
    </row>
    <row r="60" spans="1:17" x14ac:dyDescent="0.2">
      <c r="A60" s="6">
        <v>8.5316200000000002</v>
      </c>
      <c r="B60">
        <v>113.41275</v>
      </c>
      <c r="C60" t="s">
        <v>81</v>
      </c>
      <c r="D60" t="s">
        <v>82</v>
      </c>
      <c r="E60">
        <v>1962.3593800000001</v>
      </c>
      <c r="F60" s="6">
        <v>8.9373799999999992</v>
      </c>
      <c r="G60">
        <v>116.45860999999999</v>
      </c>
      <c r="H60" t="s">
        <v>81</v>
      </c>
      <c r="I60" t="s">
        <v>82</v>
      </c>
      <c r="J60">
        <v>-3433</v>
      </c>
      <c r="K60" s="14"/>
      <c r="L60" s="7">
        <v>56</v>
      </c>
      <c r="M60" s="7">
        <v>0</v>
      </c>
      <c r="N60" s="7">
        <f t="shared" si="2"/>
        <v>0.40575999999999901</v>
      </c>
      <c r="O60" s="7">
        <f t="shared" si="3"/>
        <v>3.0458599999999905</v>
      </c>
      <c r="P60" s="7">
        <f t="shared" si="0"/>
        <v>0.51103994296375399</v>
      </c>
      <c r="Q60" s="8">
        <v>0.39008566608273199</v>
      </c>
    </row>
    <row r="61" spans="1:17" x14ac:dyDescent="0.2">
      <c r="A61" s="6">
        <v>8.8650699999999993</v>
      </c>
      <c r="B61">
        <v>119.06569</v>
      </c>
      <c r="C61" t="s">
        <v>83</v>
      </c>
      <c r="D61" t="s">
        <v>84</v>
      </c>
      <c r="E61" s="1">
        <v>24728.400000000001</v>
      </c>
      <c r="F61" s="6">
        <v>9.0038300000000007</v>
      </c>
      <c r="G61">
        <v>119.27437999999999</v>
      </c>
      <c r="H61" t="s">
        <v>83</v>
      </c>
      <c r="I61" t="s">
        <v>84</v>
      </c>
      <c r="J61" s="1">
        <v>95841.3</v>
      </c>
      <c r="K61" s="14"/>
      <c r="L61" s="7">
        <v>57</v>
      </c>
      <c r="M61" s="7">
        <f t="shared" si="1"/>
        <v>3.8757582374921142</v>
      </c>
      <c r="N61" s="7">
        <f t="shared" si="2"/>
        <v>0.13876000000000133</v>
      </c>
      <c r="O61" s="7">
        <f t="shared" si="3"/>
        <v>0.20868999999999005</v>
      </c>
      <c r="P61" s="7">
        <f t="shared" si="0"/>
        <v>0.14038321685124874</v>
      </c>
      <c r="Q61" s="8">
        <v>0.39008566608273199</v>
      </c>
    </row>
    <row r="62" spans="1:17" x14ac:dyDescent="0.2">
      <c r="A62" s="6">
        <v>8.0024300000000004</v>
      </c>
      <c r="B62">
        <v>123.82958000000001</v>
      </c>
      <c r="C62" t="s">
        <v>85</v>
      </c>
      <c r="D62" t="s">
        <v>86</v>
      </c>
      <c r="E62" s="1">
        <v>26415</v>
      </c>
      <c r="F62" s="6">
        <v>7.6900199999999996</v>
      </c>
      <c r="G62">
        <v>122.99897</v>
      </c>
      <c r="H62" t="s">
        <v>85</v>
      </c>
      <c r="I62" t="s">
        <v>86</v>
      </c>
      <c r="J62" s="1">
        <v>42248.5</v>
      </c>
      <c r="K62" s="14"/>
      <c r="L62" s="7">
        <v>58</v>
      </c>
      <c r="M62" s="7">
        <f t="shared" si="1"/>
        <v>1.5994132121900435</v>
      </c>
      <c r="N62" s="7">
        <f t="shared" si="2"/>
        <v>-0.31241000000000074</v>
      </c>
      <c r="O62" s="7">
        <f t="shared" si="3"/>
        <v>-0.83061000000000718</v>
      </c>
      <c r="P62" s="7">
        <f t="shared" si="0"/>
        <v>0.32369408808584843</v>
      </c>
      <c r="Q62" s="8">
        <v>0.39008566608273199</v>
      </c>
    </row>
    <row r="63" spans="1:17" x14ac:dyDescent="0.2">
      <c r="A63" s="6"/>
      <c r="F63" s="6"/>
      <c r="K63" s="14"/>
      <c r="L63" s="7">
        <v>59</v>
      </c>
      <c r="M63" s="7">
        <v>0</v>
      </c>
      <c r="N63" s="7">
        <f t="shared" si="2"/>
        <v>0</v>
      </c>
      <c r="O63" s="7">
        <f t="shared" si="3"/>
        <v>0</v>
      </c>
      <c r="P63" s="7">
        <f t="shared" si="0"/>
        <v>0</v>
      </c>
      <c r="Q63" s="8">
        <v>0.39008566608273199</v>
      </c>
    </row>
    <row r="64" spans="1:17" x14ac:dyDescent="0.2">
      <c r="A64" s="6"/>
      <c r="F64" s="6">
        <v>7.94381</v>
      </c>
      <c r="G64">
        <v>117.60624</v>
      </c>
      <c r="H64" t="s">
        <v>169</v>
      </c>
      <c r="I64" t="s">
        <v>170</v>
      </c>
      <c r="J64" s="1">
        <v>58014.6</v>
      </c>
      <c r="K64" s="14"/>
      <c r="L64" s="7">
        <v>60</v>
      </c>
      <c r="M64" s="7">
        <v>0</v>
      </c>
      <c r="N64" s="7">
        <v>0</v>
      </c>
      <c r="O64" s="7">
        <v>0</v>
      </c>
      <c r="P64" s="7">
        <f t="shared" si="0"/>
        <v>0</v>
      </c>
      <c r="Q64" s="8">
        <v>0.39008566608273199</v>
      </c>
    </row>
    <row r="65" spans="1:17" x14ac:dyDescent="0.2">
      <c r="A65" s="6">
        <v>7.4844900000000001</v>
      </c>
      <c r="B65">
        <v>115.13825</v>
      </c>
      <c r="C65" t="s">
        <v>87</v>
      </c>
      <c r="D65" t="s">
        <v>88</v>
      </c>
      <c r="E65">
        <v>-388.49218999999999</v>
      </c>
      <c r="F65" s="6"/>
      <c r="K65" s="14"/>
      <c r="L65" s="7">
        <v>61</v>
      </c>
      <c r="M65" s="7">
        <f t="shared" si="1"/>
        <v>0</v>
      </c>
      <c r="N65" s="7">
        <v>0</v>
      </c>
      <c r="O65" s="7">
        <v>0</v>
      </c>
      <c r="P65" s="7">
        <f t="shared" si="0"/>
        <v>0</v>
      </c>
      <c r="Q65" s="8">
        <v>0.39008566608273199</v>
      </c>
    </row>
    <row r="66" spans="1:17" x14ac:dyDescent="0.2">
      <c r="A66" s="6">
        <v>8.5844799999999992</v>
      </c>
      <c r="B66">
        <v>121.38296</v>
      </c>
      <c r="C66" t="s">
        <v>89</v>
      </c>
      <c r="D66" t="s">
        <v>90</v>
      </c>
      <c r="E66" s="1">
        <v>-14952.4</v>
      </c>
      <c r="F66" s="6">
        <v>8.7202800000000007</v>
      </c>
      <c r="G66">
        <v>125.89682000000001</v>
      </c>
      <c r="H66" t="s">
        <v>89</v>
      </c>
      <c r="I66" t="s">
        <v>90</v>
      </c>
      <c r="J66" s="1">
        <v>139041</v>
      </c>
      <c r="K66" s="14"/>
      <c r="L66" s="7">
        <v>62</v>
      </c>
      <c r="M66" s="7">
        <v>0</v>
      </c>
      <c r="N66" s="7">
        <f t="shared" si="2"/>
        <v>0.13580000000000148</v>
      </c>
      <c r="O66" s="7">
        <f t="shared" si="3"/>
        <v>4.5138600000000082</v>
      </c>
      <c r="P66" s="7">
        <f t="shared" si="0"/>
        <v>0.48002336772728005</v>
      </c>
      <c r="Q66" s="8">
        <v>0.39008566608273199</v>
      </c>
    </row>
    <row r="67" spans="1:17" x14ac:dyDescent="0.2">
      <c r="A67" s="6">
        <v>9.1761900000000001</v>
      </c>
      <c r="B67">
        <v>126.20722000000001</v>
      </c>
      <c r="C67" t="s">
        <v>91</v>
      </c>
      <c r="D67" t="s">
        <v>92</v>
      </c>
      <c r="E67" s="1">
        <v>122601</v>
      </c>
      <c r="F67" s="6">
        <v>9.0233000000000008</v>
      </c>
      <c r="G67">
        <v>122.17782</v>
      </c>
      <c r="H67" t="s">
        <v>91</v>
      </c>
      <c r="I67" t="s">
        <v>92</v>
      </c>
      <c r="J67" s="1">
        <v>69732.899999999994</v>
      </c>
      <c r="K67" s="14"/>
      <c r="L67" s="7">
        <v>63</v>
      </c>
      <c r="M67" s="7">
        <f t="shared" si="1"/>
        <v>0.56877921061002756</v>
      </c>
      <c r="N67" s="7">
        <f t="shared" si="2"/>
        <v>-0.1528899999999993</v>
      </c>
      <c r="O67" s="7">
        <f t="shared" si="3"/>
        <v>-4.0294000000000096</v>
      </c>
      <c r="P67" s="7">
        <f t="shared" si="0"/>
        <v>0.43851495493476683</v>
      </c>
      <c r="Q67" s="8">
        <v>0.39008566608273199</v>
      </c>
    </row>
    <row r="68" spans="1:17" x14ac:dyDescent="0.2">
      <c r="A68" s="6">
        <v>8.7771899999999992</v>
      </c>
      <c r="B68">
        <v>124.11162</v>
      </c>
      <c r="C68" t="s">
        <v>93</v>
      </c>
      <c r="D68" t="s">
        <v>94</v>
      </c>
      <c r="E68" s="1">
        <v>131520</v>
      </c>
      <c r="F68" s="6">
        <v>8.7817100000000003</v>
      </c>
      <c r="G68">
        <v>124.43922999999999</v>
      </c>
      <c r="H68" t="s">
        <v>93</v>
      </c>
      <c r="I68" t="s">
        <v>94</v>
      </c>
      <c r="J68" s="1">
        <v>160287</v>
      </c>
      <c r="K68" s="14"/>
      <c r="L68" s="7">
        <v>64</v>
      </c>
      <c r="M68" s="7">
        <f t="shared" si="1"/>
        <v>1.2187271897810219</v>
      </c>
      <c r="N68" s="7">
        <f t="shared" si="2"/>
        <v>4.5200000000011897E-3</v>
      </c>
      <c r="O68" s="7">
        <f t="shared" si="3"/>
        <v>0.32760999999999285</v>
      </c>
      <c r="P68" s="7">
        <f t="shared" si="0"/>
        <v>3.3720530231423733E-2</v>
      </c>
      <c r="Q68" s="8">
        <v>0.39008566608273199</v>
      </c>
    </row>
    <row r="69" spans="1:17" x14ac:dyDescent="0.2">
      <c r="A69" s="6">
        <v>8.0081399999999991</v>
      </c>
      <c r="B69">
        <v>116.517</v>
      </c>
      <c r="C69" t="s">
        <v>95</v>
      </c>
      <c r="D69" t="s">
        <v>96</v>
      </c>
      <c r="E69" s="1">
        <v>68967.7</v>
      </c>
      <c r="F69" s="6">
        <v>8.0619599999999991</v>
      </c>
      <c r="G69">
        <v>116.72355</v>
      </c>
      <c r="H69" t="s">
        <v>95</v>
      </c>
      <c r="I69" t="s">
        <v>96</v>
      </c>
      <c r="J69" s="1">
        <v>117108</v>
      </c>
      <c r="K69" s="14"/>
      <c r="L69" s="7">
        <v>65</v>
      </c>
      <c r="M69" s="7">
        <f t="shared" si="1"/>
        <v>1.6980122579120371</v>
      </c>
      <c r="N69" s="7">
        <f t="shared" si="2"/>
        <v>5.3819999999999979E-2</v>
      </c>
      <c r="O69" s="7">
        <f t="shared" si="3"/>
        <v>0.20655000000000712</v>
      </c>
      <c r="P69" s="7">
        <f t="shared" si="0"/>
        <v>5.779668881181714E-2</v>
      </c>
      <c r="Q69" s="8">
        <v>0.39008566608273199</v>
      </c>
    </row>
    <row r="70" spans="1:17" x14ac:dyDescent="0.2">
      <c r="A70" s="6">
        <v>8.24526</v>
      </c>
      <c r="B70">
        <v>119.92577</v>
      </c>
      <c r="C70" t="s">
        <v>97</v>
      </c>
      <c r="D70" t="s">
        <v>98</v>
      </c>
      <c r="E70" s="1">
        <v>77950.2</v>
      </c>
      <c r="F70" s="6">
        <v>8.2688500000000005</v>
      </c>
      <c r="G70">
        <v>120.22563</v>
      </c>
      <c r="H70" t="s">
        <v>97</v>
      </c>
      <c r="I70" t="s">
        <v>98</v>
      </c>
      <c r="J70" s="1">
        <v>60670.8</v>
      </c>
      <c r="K70" s="14"/>
      <c r="L70" s="7">
        <v>66</v>
      </c>
      <c r="M70" s="7">
        <f t="shared" ref="M70:M125" si="4">J70/E70</f>
        <v>0.77832770153251696</v>
      </c>
      <c r="N70" s="7">
        <f t="shared" si="2"/>
        <v>2.3590000000000444E-2</v>
      </c>
      <c r="O70" s="7">
        <f t="shared" si="3"/>
        <v>0.29985999999999535</v>
      </c>
      <c r="P70" s="7">
        <f t="shared" ref="P70:P125" si="5">SQRT(N70^2+(0.102*O70)^2)</f>
        <v>3.8626084035511439E-2</v>
      </c>
      <c r="Q70" s="8">
        <v>0.39008566608273199</v>
      </c>
    </row>
    <row r="71" spans="1:17" x14ac:dyDescent="0.2">
      <c r="A71" s="6">
        <v>7.6422800000000004</v>
      </c>
      <c r="B71">
        <v>117.95012</v>
      </c>
      <c r="C71" t="s">
        <v>99</v>
      </c>
      <c r="D71" t="s">
        <v>100</v>
      </c>
      <c r="E71" s="1">
        <v>73511.600000000006</v>
      </c>
      <c r="F71" s="6">
        <v>7.7143300000000004</v>
      </c>
      <c r="G71">
        <v>118.31014999999999</v>
      </c>
      <c r="H71" t="s">
        <v>99</v>
      </c>
      <c r="I71" t="s">
        <v>100</v>
      </c>
      <c r="J71" s="1">
        <v>88969.8</v>
      </c>
      <c r="K71" s="14"/>
      <c r="L71" s="7">
        <v>67</v>
      </c>
      <c r="M71" s="7">
        <f t="shared" si="4"/>
        <v>1.2102824588228251</v>
      </c>
      <c r="N71" s="7">
        <f t="shared" si="2"/>
        <v>7.2049999999999947E-2</v>
      </c>
      <c r="O71" s="7">
        <f t="shared" si="3"/>
        <v>0.36002999999999474</v>
      </c>
      <c r="P71" s="7">
        <f t="shared" si="5"/>
        <v>8.0868941106975997E-2</v>
      </c>
      <c r="Q71" s="8">
        <v>0.39008566608273199</v>
      </c>
    </row>
    <row r="72" spans="1:17" x14ac:dyDescent="0.2">
      <c r="A72" s="6"/>
      <c r="F72" s="6"/>
      <c r="K72" s="14"/>
      <c r="L72" s="7">
        <v>68</v>
      </c>
      <c r="M72" s="7">
        <v>0</v>
      </c>
      <c r="N72" s="7">
        <f t="shared" ref="N72:N125" si="6">F72-A72</f>
        <v>0</v>
      </c>
      <c r="O72" s="7">
        <f t="shared" ref="O72:O125" si="7">G72-B72</f>
        <v>0</v>
      </c>
      <c r="P72" s="7">
        <f t="shared" si="5"/>
        <v>0</v>
      </c>
      <c r="Q72" s="8">
        <v>0.39008566608273199</v>
      </c>
    </row>
    <row r="73" spans="1:17" x14ac:dyDescent="0.2">
      <c r="A73" s="6">
        <v>7.1961700000000004</v>
      </c>
      <c r="B73">
        <v>119.62066</v>
      </c>
      <c r="C73" t="s">
        <v>101</v>
      </c>
      <c r="D73" t="s">
        <v>102</v>
      </c>
      <c r="E73" s="1">
        <v>74062.5</v>
      </c>
      <c r="F73" s="6">
        <v>7.2205599999999999</v>
      </c>
      <c r="G73">
        <v>119.82522</v>
      </c>
      <c r="H73" t="s">
        <v>101</v>
      </c>
      <c r="I73" t="s">
        <v>102</v>
      </c>
      <c r="J73" s="1">
        <v>137592</v>
      </c>
      <c r="K73" s="14"/>
      <c r="L73" s="7">
        <v>69</v>
      </c>
      <c r="M73" s="7">
        <f t="shared" si="4"/>
        <v>1.8577822784810127</v>
      </c>
      <c r="N73" s="7">
        <f t="shared" si="6"/>
        <v>2.4389999999999468E-2</v>
      </c>
      <c r="O73" s="7">
        <f t="shared" si="7"/>
        <v>0.20456000000000074</v>
      </c>
      <c r="P73" s="7">
        <f t="shared" si="5"/>
        <v>3.2097123432083083E-2</v>
      </c>
      <c r="Q73" s="8">
        <v>0.39008566608273199</v>
      </c>
    </row>
    <row r="74" spans="1:17" x14ac:dyDescent="0.2">
      <c r="A74" s="6"/>
      <c r="F74" s="6"/>
      <c r="K74" s="14"/>
      <c r="L74" s="7">
        <v>70</v>
      </c>
      <c r="M74" s="7">
        <v>0</v>
      </c>
      <c r="N74" s="7">
        <f t="shared" si="6"/>
        <v>0</v>
      </c>
      <c r="O74" s="7">
        <f t="shared" si="7"/>
        <v>0</v>
      </c>
      <c r="P74" s="7">
        <f t="shared" si="5"/>
        <v>0</v>
      </c>
      <c r="Q74" s="8">
        <v>0.39008566608273199</v>
      </c>
    </row>
    <row r="75" spans="1:17" x14ac:dyDescent="0.2">
      <c r="A75" s="6">
        <v>8.7946100000000005</v>
      </c>
      <c r="B75">
        <v>113.51343</v>
      </c>
      <c r="C75" t="s">
        <v>103</v>
      </c>
      <c r="D75" t="s">
        <v>104</v>
      </c>
      <c r="E75" s="1">
        <v>96977.2</v>
      </c>
      <c r="F75" s="6">
        <v>8.8316599999999994</v>
      </c>
      <c r="G75">
        <v>113.98424</v>
      </c>
      <c r="H75" t="s">
        <v>103</v>
      </c>
      <c r="I75" t="s">
        <v>104</v>
      </c>
      <c r="J75" s="1">
        <v>118025</v>
      </c>
      <c r="K75" s="14"/>
      <c r="L75" s="7">
        <v>71</v>
      </c>
      <c r="M75" s="7">
        <f t="shared" si="4"/>
        <v>1.2170386441349101</v>
      </c>
      <c r="N75" s="7">
        <f t="shared" si="6"/>
        <v>3.7049999999998917E-2</v>
      </c>
      <c r="O75" s="7">
        <f t="shared" si="7"/>
        <v>0.47081000000000017</v>
      </c>
      <c r="P75" s="7">
        <f t="shared" si="5"/>
        <v>6.0653726444995296E-2</v>
      </c>
      <c r="Q75" s="8">
        <v>0.39008566608273199</v>
      </c>
    </row>
    <row r="76" spans="1:17" x14ac:dyDescent="0.2">
      <c r="A76" s="6"/>
      <c r="F76" s="6">
        <v>7.5464399999999996</v>
      </c>
      <c r="G76">
        <v>116.94495000000001</v>
      </c>
      <c r="H76" t="s">
        <v>171</v>
      </c>
      <c r="I76" t="s">
        <v>172</v>
      </c>
      <c r="J76" s="1">
        <v>56062.5</v>
      </c>
      <c r="K76" s="14"/>
      <c r="L76" s="7">
        <v>72</v>
      </c>
      <c r="M76" s="7">
        <v>0</v>
      </c>
      <c r="N76" s="7">
        <v>0</v>
      </c>
      <c r="O76" s="7">
        <v>0</v>
      </c>
      <c r="P76" s="7">
        <f t="shared" si="5"/>
        <v>0</v>
      </c>
      <c r="Q76" s="8">
        <v>0.39008566608273199</v>
      </c>
    </row>
    <row r="77" spans="1:17" x14ac:dyDescent="0.2">
      <c r="A77" s="6">
        <v>9.4597800000000003</v>
      </c>
      <c r="B77">
        <v>123.65573000000001</v>
      </c>
      <c r="C77" t="s">
        <v>105</v>
      </c>
      <c r="D77" t="s">
        <v>106</v>
      </c>
      <c r="E77" s="1">
        <v>40455</v>
      </c>
      <c r="F77" s="6">
        <v>9.5526400000000002</v>
      </c>
      <c r="G77">
        <v>123.98106</v>
      </c>
      <c r="H77" t="s">
        <v>105</v>
      </c>
      <c r="I77" t="s">
        <v>106</v>
      </c>
      <c r="J77" s="1">
        <v>67200.2</v>
      </c>
      <c r="K77" s="14"/>
      <c r="L77" s="7">
        <v>73</v>
      </c>
      <c r="M77" s="7">
        <f t="shared" si="4"/>
        <v>1.6611098751699418</v>
      </c>
      <c r="N77" s="7">
        <f t="shared" si="6"/>
        <v>9.2859999999999943E-2</v>
      </c>
      <c r="O77" s="7">
        <f t="shared" si="7"/>
        <v>0.3253299999999939</v>
      </c>
      <c r="P77" s="7">
        <f t="shared" si="5"/>
        <v>9.861102824225873E-2</v>
      </c>
      <c r="Q77" s="8">
        <v>0.39008566608273199</v>
      </c>
    </row>
    <row r="78" spans="1:17" x14ac:dyDescent="0.2">
      <c r="A78" s="6">
        <v>9.1521899999999992</v>
      </c>
      <c r="B78">
        <v>122.56054</v>
      </c>
      <c r="C78" t="s">
        <v>107</v>
      </c>
      <c r="D78" t="s">
        <v>108</v>
      </c>
      <c r="E78" s="1">
        <v>38965.800000000003</v>
      </c>
      <c r="F78" s="6">
        <v>9.1455599999999997</v>
      </c>
      <c r="G78">
        <v>123.24086</v>
      </c>
      <c r="H78" t="s">
        <v>107</v>
      </c>
      <c r="I78" t="s">
        <v>108</v>
      </c>
      <c r="J78" s="1">
        <v>95289.4</v>
      </c>
      <c r="K78" s="14"/>
      <c r="L78" s="7">
        <v>74</v>
      </c>
      <c r="M78" s="7">
        <f t="shared" si="4"/>
        <v>2.445462431157579</v>
      </c>
      <c r="N78" s="7">
        <f t="shared" si="6"/>
        <v>-6.6299999999994697E-3</v>
      </c>
      <c r="O78" s="7">
        <f t="shared" si="7"/>
        <v>0.68031999999999471</v>
      </c>
      <c r="P78" s="7">
        <f t="shared" si="5"/>
        <v>6.9708646423306181E-2</v>
      </c>
      <c r="Q78" s="8">
        <v>0.39008566608273199</v>
      </c>
    </row>
    <row r="79" spans="1:17" x14ac:dyDescent="0.2">
      <c r="A79" s="6">
        <v>9.1443999999999992</v>
      </c>
      <c r="B79">
        <v>124.22493</v>
      </c>
      <c r="C79" t="s">
        <v>109</v>
      </c>
      <c r="D79" t="s">
        <v>110</v>
      </c>
      <c r="E79">
        <v>8456.1015599999992</v>
      </c>
      <c r="F79" s="6">
        <v>9.1555099999999996</v>
      </c>
      <c r="G79">
        <v>124.37436</v>
      </c>
      <c r="H79" t="s">
        <v>109</v>
      </c>
      <c r="I79" t="s">
        <v>110</v>
      </c>
      <c r="J79">
        <v>8698.7656200000001</v>
      </c>
      <c r="K79" s="14"/>
      <c r="L79" s="7">
        <v>75</v>
      </c>
      <c r="M79" s="7">
        <f t="shared" si="4"/>
        <v>1.0286969188198825</v>
      </c>
      <c r="N79" s="7">
        <f t="shared" si="6"/>
        <v>1.1110000000000397E-2</v>
      </c>
      <c r="O79" s="7">
        <f t="shared" si="7"/>
        <v>0.14942999999999529</v>
      </c>
      <c r="P79" s="7">
        <f t="shared" si="5"/>
        <v>1.8861240581138722E-2</v>
      </c>
      <c r="Q79" s="8">
        <v>0.39008566608273199</v>
      </c>
    </row>
    <row r="80" spans="1:17" x14ac:dyDescent="0.2">
      <c r="A80" s="6"/>
      <c r="F80" s="6">
        <v>8.7050900000000002</v>
      </c>
      <c r="G80">
        <v>127.44504000000001</v>
      </c>
      <c r="H80" t="s">
        <v>173</v>
      </c>
      <c r="I80" t="s">
        <v>174</v>
      </c>
      <c r="J80" s="1">
        <v>32798.9</v>
      </c>
      <c r="K80" s="14"/>
      <c r="L80" s="7">
        <v>76</v>
      </c>
      <c r="M80" s="7">
        <v>0</v>
      </c>
      <c r="N80" s="7">
        <v>0</v>
      </c>
      <c r="O80" s="7">
        <v>0</v>
      </c>
      <c r="P80" s="7">
        <f t="shared" si="5"/>
        <v>0</v>
      </c>
      <c r="Q80" s="8">
        <v>0.39008566608273199</v>
      </c>
    </row>
    <row r="81" spans="1:17" x14ac:dyDescent="0.2">
      <c r="A81" s="6"/>
      <c r="F81" s="6">
        <v>8.9569600000000005</v>
      </c>
      <c r="G81">
        <v>123.76452999999999</v>
      </c>
      <c r="H81" t="s">
        <v>175</v>
      </c>
      <c r="I81" t="s">
        <v>176</v>
      </c>
      <c r="J81">
        <v>2927.8906200000001</v>
      </c>
      <c r="K81" s="14"/>
      <c r="L81" s="7">
        <v>77</v>
      </c>
      <c r="M81" s="7">
        <v>0</v>
      </c>
      <c r="N81" s="7">
        <v>0</v>
      </c>
      <c r="O81" s="7">
        <v>0</v>
      </c>
      <c r="P81" s="7">
        <f t="shared" si="5"/>
        <v>0</v>
      </c>
      <c r="Q81" s="8">
        <v>0.39008566608273199</v>
      </c>
    </row>
    <row r="82" spans="1:17" x14ac:dyDescent="0.2">
      <c r="A82" s="6"/>
      <c r="F82" s="6"/>
      <c r="K82" s="14"/>
      <c r="L82" s="7">
        <v>78</v>
      </c>
      <c r="M82" s="7">
        <v>0</v>
      </c>
      <c r="N82" s="7">
        <f t="shared" si="6"/>
        <v>0</v>
      </c>
      <c r="O82" s="7">
        <f t="shared" si="7"/>
        <v>0</v>
      </c>
      <c r="P82" s="7">
        <f t="shared" si="5"/>
        <v>0</v>
      </c>
      <c r="Q82" s="8">
        <v>0.39008566608273199</v>
      </c>
    </row>
    <row r="83" spans="1:17" x14ac:dyDescent="0.2">
      <c r="A83" s="6">
        <v>7.9078400000000002</v>
      </c>
      <c r="B83">
        <v>121.00566999999999</v>
      </c>
      <c r="C83" t="s">
        <v>111</v>
      </c>
      <c r="D83" t="s">
        <v>112</v>
      </c>
      <c r="E83" s="1">
        <v>164743</v>
      </c>
      <c r="F83" s="6"/>
      <c r="K83" s="14"/>
      <c r="L83" s="7">
        <v>79</v>
      </c>
      <c r="M83" s="7">
        <f t="shared" si="4"/>
        <v>0</v>
      </c>
      <c r="N83" s="7">
        <v>0</v>
      </c>
      <c r="O83" s="7">
        <v>0</v>
      </c>
      <c r="P83" s="7">
        <f t="shared" si="5"/>
        <v>0</v>
      </c>
      <c r="Q83" s="8">
        <v>0.39008566608273199</v>
      </c>
    </row>
    <row r="84" spans="1:17" x14ac:dyDescent="0.2">
      <c r="A84" s="6">
        <v>7.8094099999999997</v>
      </c>
      <c r="B84">
        <v>119.142</v>
      </c>
      <c r="C84" t="s">
        <v>113</v>
      </c>
      <c r="D84" t="s">
        <v>114</v>
      </c>
      <c r="E84" s="1">
        <v>74134.2</v>
      </c>
      <c r="F84" s="6"/>
      <c r="K84" s="14"/>
      <c r="L84" s="7">
        <v>80</v>
      </c>
      <c r="M84" s="7">
        <f t="shared" si="4"/>
        <v>0</v>
      </c>
      <c r="N84" s="7">
        <v>0</v>
      </c>
      <c r="O84" s="7">
        <v>0</v>
      </c>
      <c r="P84" s="7">
        <f t="shared" si="5"/>
        <v>0</v>
      </c>
      <c r="Q84" s="8">
        <v>0.39008566608273199</v>
      </c>
    </row>
    <row r="85" spans="1:17" x14ac:dyDescent="0.2">
      <c r="A85" s="6">
        <v>7.9070200000000002</v>
      </c>
      <c r="B85">
        <v>119.00275000000001</v>
      </c>
      <c r="C85" t="s">
        <v>115</v>
      </c>
      <c r="D85" t="s">
        <v>116</v>
      </c>
      <c r="E85" s="1">
        <v>76552.5</v>
      </c>
      <c r="F85" s="6">
        <v>8.2342600000000008</v>
      </c>
      <c r="G85">
        <v>113.07048</v>
      </c>
      <c r="H85" t="s">
        <v>115</v>
      </c>
      <c r="I85" t="s">
        <v>116</v>
      </c>
      <c r="J85" s="1">
        <v>-10017.1</v>
      </c>
      <c r="K85" s="14"/>
      <c r="L85" s="7">
        <v>81</v>
      </c>
      <c r="M85" s="7">
        <v>0</v>
      </c>
      <c r="N85" s="7">
        <f t="shared" si="6"/>
        <v>0.32724000000000064</v>
      </c>
      <c r="O85" s="7">
        <f t="shared" si="7"/>
        <v>-5.9322700000000026</v>
      </c>
      <c r="P85" s="7">
        <f t="shared" si="5"/>
        <v>0.68791117840864624</v>
      </c>
      <c r="Q85" s="8">
        <v>0.39008566608273199</v>
      </c>
    </row>
    <row r="86" spans="1:17" x14ac:dyDescent="0.2">
      <c r="A86" s="6">
        <v>8.47105</v>
      </c>
      <c r="B86">
        <v>109.88978</v>
      </c>
      <c r="C86" t="s">
        <v>117</v>
      </c>
      <c r="D86" t="s">
        <v>118</v>
      </c>
      <c r="E86" s="1">
        <v>47224.7</v>
      </c>
      <c r="F86" s="6">
        <v>8.1504499999999993</v>
      </c>
      <c r="G86">
        <v>120.24822</v>
      </c>
      <c r="H86" t="s">
        <v>117</v>
      </c>
      <c r="I86" t="s">
        <v>118</v>
      </c>
      <c r="J86" s="1">
        <v>-57271.9</v>
      </c>
      <c r="K86" s="14"/>
      <c r="L86" s="7">
        <v>82</v>
      </c>
      <c r="M86" s="7">
        <v>0</v>
      </c>
      <c r="N86" s="7">
        <f t="shared" si="6"/>
        <v>-0.32060000000000066</v>
      </c>
      <c r="O86" s="7">
        <f t="shared" si="7"/>
        <v>10.358440000000002</v>
      </c>
      <c r="P86" s="7">
        <f t="shared" si="5"/>
        <v>1.1041309945592395</v>
      </c>
      <c r="Q86" s="8">
        <v>0.39008566608273199</v>
      </c>
    </row>
    <row r="87" spans="1:17" x14ac:dyDescent="0.2">
      <c r="A87" s="6">
        <v>7.9420400000000004</v>
      </c>
      <c r="B87">
        <v>118.46969</v>
      </c>
      <c r="C87" t="s">
        <v>119</v>
      </c>
      <c r="D87" t="s">
        <v>120</v>
      </c>
      <c r="E87" s="1">
        <v>45708.6</v>
      </c>
      <c r="F87" s="6">
        <v>8.4930500000000002</v>
      </c>
      <c r="G87">
        <v>127.02101999999999</v>
      </c>
      <c r="H87" t="s">
        <v>119</v>
      </c>
      <c r="I87" t="s">
        <v>120</v>
      </c>
      <c r="J87">
        <v>7456.7343799999999</v>
      </c>
      <c r="K87" s="14"/>
      <c r="L87" s="7">
        <v>83</v>
      </c>
      <c r="M87" s="7">
        <f t="shared" si="4"/>
        <v>0.16313635464660917</v>
      </c>
      <c r="N87" s="7">
        <f t="shared" si="6"/>
        <v>0.55100999999999978</v>
      </c>
      <c r="O87" s="7">
        <f t="shared" si="7"/>
        <v>8.551329999999993</v>
      </c>
      <c r="P87" s="7">
        <f t="shared" si="5"/>
        <v>1.0317010548970249</v>
      </c>
      <c r="Q87" s="8">
        <v>0.39008566608273199</v>
      </c>
    </row>
    <row r="88" spans="1:17" x14ac:dyDescent="0.2">
      <c r="A88" s="6">
        <v>7.7281300000000002</v>
      </c>
      <c r="B88">
        <v>121.07084</v>
      </c>
      <c r="C88" t="s">
        <v>121</v>
      </c>
      <c r="D88" t="s">
        <v>122</v>
      </c>
      <c r="E88">
        <v>3157.0625</v>
      </c>
      <c r="F88" s="6"/>
      <c r="K88" s="14"/>
      <c r="L88" s="7">
        <v>84</v>
      </c>
      <c r="M88" s="7">
        <f t="shared" si="4"/>
        <v>0</v>
      </c>
      <c r="N88" s="7">
        <v>0</v>
      </c>
      <c r="O88" s="7">
        <v>0</v>
      </c>
      <c r="P88" s="7">
        <f t="shared" si="5"/>
        <v>0</v>
      </c>
      <c r="Q88" s="8">
        <v>0.39008566608273199</v>
      </c>
    </row>
    <row r="89" spans="1:17" x14ac:dyDescent="0.2">
      <c r="A89" s="6">
        <v>7.7601399999999998</v>
      </c>
      <c r="B89">
        <v>120.58266999999999</v>
      </c>
      <c r="C89" t="s">
        <v>123</v>
      </c>
      <c r="D89" t="s">
        <v>124</v>
      </c>
      <c r="E89" s="1">
        <v>71419.399999999994</v>
      </c>
      <c r="F89" s="6"/>
      <c r="K89" s="14"/>
      <c r="L89" s="7">
        <v>85</v>
      </c>
      <c r="M89" s="7">
        <f t="shared" si="4"/>
        <v>0</v>
      </c>
      <c r="N89" s="7">
        <v>0</v>
      </c>
      <c r="O89" s="7">
        <v>0</v>
      </c>
      <c r="P89" s="7">
        <f t="shared" si="5"/>
        <v>0</v>
      </c>
      <c r="Q89" s="8">
        <v>0.39008566608273199</v>
      </c>
    </row>
    <row r="90" spans="1:17" x14ac:dyDescent="0.2">
      <c r="A90" s="6">
        <v>7.5866400000000001</v>
      </c>
      <c r="B90">
        <v>120.22212</v>
      </c>
      <c r="C90" t="s">
        <v>125</v>
      </c>
      <c r="D90" t="s">
        <v>126</v>
      </c>
      <c r="E90" s="1">
        <v>72925.3</v>
      </c>
      <c r="F90" s="6">
        <v>8.7699499999999997</v>
      </c>
      <c r="G90">
        <v>129.04400999999999</v>
      </c>
      <c r="H90" t="s">
        <v>177</v>
      </c>
      <c r="I90" t="s">
        <v>178</v>
      </c>
      <c r="J90">
        <v>6195.0468799999999</v>
      </c>
      <c r="K90" s="14"/>
      <c r="L90" s="7">
        <v>86</v>
      </c>
      <c r="M90" s="7">
        <f t="shared" si="4"/>
        <v>8.495058477647674E-2</v>
      </c>
      <c r="N90" s="7">
        <f t="shared" si="6"/>
        <v>1.1833099999999996</v>
      </c>
      <c r="O90" s="7">
        <f t="shared" si="7"/>
        <v>8.821889999999982</v>
      </c>
      <c r="P90" s="7">
        <f t="shared" si="5"/>
        <v>1.4865805017093843</v>
      </c>
      <c r="Q90" s="8">
        <v>0.39008566608273199</v>
      </c>
    </row>
    <row r="91" spans="1:17" x14ac:dyDescent="0.2">
      <c r="A91" s="6">
        <v>7.77583</v>
      </c>
      <c r="B91">
        <v>123.17238</v>
      </c>
      <c r="C91" t="s">
        <v>127</v>
      </c>
      <c r="D91" t="s">
        <v>128</v>
      </c>
      <c r="E91" s="1">
        <v>42408.3</v>
      </c>
      <c r="F91" s="6">
        <v>8.0610900000000001</v>
      </c>
      <c r="G91">
        <v>118.9191</v>
      </c>
      <c r="H91" t="s">
        <v>127</v>
      </c>
      <c r="I91" t="s">
        <v>128</v>
      </c>
      <c r="J91">
        <v>7072.4921899999999</v>
      </c>
      <c r="K91" s="14"/>
      <c r="L91" s="7">
        <v>87</v>
      </c>
      <c r="M91" s="7">
        <f t="shared" si="4"/>
        <v>0.16677141479380214</v>
      </c>
      <c r="N91" s="7">
        <f t="shared" si="6"/>
        <v>0.28526000000000007</v>
      </c>
      <c r="O91" s="7">
        <f t="shared" si="7"/>
        <v>-4.2532800000000037</v>
      </c>
      <c r="P91" s="7">
        <f t="shared" si="5"/>
        <v>0.51921642216940134</v>
      </c>
      <c r="Q91" s="8">
        <v>0.39008566608273199</v>
      </c>
    </row>
    <row r="92" spans="1:17" x14ac:dyDescent="0.2">
      <c r="A92" s="6">
        <v>8.5083000000000002</v>
      </c>
      <c r="B92">
        <v>123.09438</v>
      </c>
      <c r="C92" t="s">
        <v>129</v>
      </c>
      <c r="D92" t="s">
        <v>130</v>
      </c>
      <c r="E92" s="1">
        <v>40305</v>
      </c>
      <c r="F92" s="6">
        <v>8.8351100000000002</v>
      </c>
      <c r="G92">
        <v>123.986</v>
      </c>
      <c r="H92" t="s">
        <v>129</v>
      </c>
      <c r="I92" t="s">
        <v>130</v>
      </c>
      <c r="J92" s="1">
        <v>70198.3</v>
      </c>
      <c r="K92" s="14"/>
      <c r="L92" s="7">
        <v>88</v>
      </c>
      <c r="M92" s="7">
        <f t="shared" si="4"/>
        <v>1.7416772112641112</v>
      </c>
      <c r="N92" s="7">
        <f t="shared" si="6"/>
        <v>0.32681000000000004</v>
      </c>
      <c r="O92" s="7">
        <f t="shared" si="7"/>
        <v>0.89162000000000319</v>
      </c>
      <c r="P92" s="7">
        <f t="shared" si="5"/>
        <v>0.33922826058372213</v>
      </c>
      <c r="Q92" s="8">
        <v>0.39008566608273199</v>
      </c>
    </row>
    <row r="93" spans="1:17" x14ac:dyDescent="0.2">
      <c r="A93" s="6">
        <v>9.2824799999999996</v>
      </c>
      <c r="B93">
        <v>118.16665999999999</v>
      </c>
      <c r="C93" t="s">
        <v>131</v>
      </c>
      <c r="D93" t="s">
        <v>132</v>
      </c>
      <c r="E93" s="1">
        <v>46218.7</v>
      </c>
      <c r="F93" s="6">
        <v>9.3780599999999996</v>
      </c>
      <c r="G93">
        <v>118.73938</v>
      </c>
      <c r="H93" t="s">
        <v>131</v>
      </c>
      <c r="I93" t="s">
        <v>132</v>
      </c>
      <c r="J93" s="1">
        <v>68346</v>
      </c>
      <c r="K93" s="14"/>
      <c r="L93" s="7">
        <v>89</v>
      </c>
      <c r="M93" s="7">
        <f t="shared" si="4"/>
        <v>1.4787521068312177</v>
      </c>
      <c r="N93" s="7">
        <f t="shared" si="6"/>
        <v>9.5579999999999998E-2</v>
      </c>
      <c r="O93" s="7">
        <f t="shared" si="7"/>
        <v>0.57272000000000389</v>
      </c>
      <c r="P93" s="7">
        <f t="shared" si="5"/>
        <v>0.11201845248062324</v>
      </c>
      <c r="Q93" s="8">
        <v>0.39008566608273199</v>
      </c>
    </row>
    <row r="94" spans="1:17" x14ac:dyDescent="0.2">
      <c r="A94" s="6">
        <v>6.97912</v>
      </c>
      <c r="B94">
        <v>117.07117</v>
      </c>
      <c r="C94" t="s">
        <v>133</v>
      </c>
      <c r="D94" t="s">
        <v>134</v>
      </c>
      <c r="E94" s="1">
        <v>15714</v>
      </c>
      <c r="F94" s="6">
        <v>7.0303599999999999</v>
      </c>
      <c r="G94">
        <v>117.60742999999999</v>
      </c>
      <c r="H94" t="s">
        <v>133</v>
      </c>
      <c r="I94" t="s">
        <v>134</v>
      </c>
      <c r="J94" s="1">
        <v>53929.4</v>
      </c>
      <c r="K94" s="14"/>
      <c r="L94" s="7">
        <v>90</v>
      </c>
      <c r="M94" s="7">
        <f t="shared" si="4"/>
        <v>3.431933307878325</v>
      </c>
      <c r="N94" s="7">
        <f t="shared" si="6"/>
        <v>5.1239999999999952E-2</v>
      </c>
      <c r="O94" s="7">
        <f t="shared" si="7"/>
        <v>0.53625999999999863</v>
      </c>
      <c r="P94" s="7">
        <f t="shared" si="5"/>
        <v>7.4949754437158622E-2</v>
      </c>
      <c r="Q94" s="8">
        <v>0.39008566608273199</v>
      </c>
    </row>
    <row r="95" spans="1:17" x14ac:dyDescent="0.2">
      <c r="A95" s="6"/>
      <c r="F95" s="6">
        <v>8.4659499999999994</v>
      </c>
      <c r="G95">
        <v>116.31979</v>
      </c>
      <c r="H95" t="s">
        <v>179</v>
      </c>
      <c r="I95" t="s">
        <v>180</v>
      </c>
      <c r="J95" s="1">
        <v>114142</v>
      </c>
      <c r="K95" s="14"/>
      <c r="L95" s="7">
        <v>91</v>
      </c>
      <c r="M95" s="7">
        <v>0</v>
      </c>
      <c r="N95" s="7">
        <v>0</v>
      </c>
      <c r="O95" s="7">
        <v>0</v>
      </c>
      <c r="P95" s="7">
        <f t="shared" si="5"/>
        <v>0</v>
      </c>
      <c r="Q95" s="8">
        <v>0.39008566608273199</v>
      </c>
    </row>
    <row r="96" spans="1:17" x14ac:dyDescent="0.2">
      <c r="A96" s="6"/>
      <c r="F96" s="6">
        <v>7.0921599999999998</v>
      </c>
      <c r="G96">
        <v>105.25208000000001</v>
      </c>
      <c r="H96" t="s">
        <v>181</v>
      </c>
      <c r="I96" t="s">
        <v>182</v>
      </c>
      <c r="J96" s="1">
        <v>150349</v>
      </c>
      <c r="K96" s="14"/>
      <c r="L96" s="7">
        <v>92</v>
      </c>
      <c r="M96" s="7">
        <v>0</v>
      </c>
      <c r="N96" s="7">
        <v>0</v>
      </c>
      <c r="O96" s="7">
        <v>0</v>
      </c>
      <c r="P96" s="7">
        <f t="shared" si="5"/>
        <v>0</v>
      </c>
      <c r="Q96" s="8">
        <v>0.39008566608273199</v>
      </c>
    </row>
    <row r="97" spans="1:17" x14ac:dyDescent="0.2">
      <c r="A97" s="6"/>
      <c r="F97" s="6"/>
      <c r="K97" s="14"/>
      <c r="L97" s="7">
        <v>93</v>
      </c>
      <c r="M97" s="7">
        <v>0</v>
      </c>
      <c r="N97" s="7">
        <f t="shared" si="6"/>
        <v>0</v>
      </c>
      <c r="O97" s="7">
        <f t="shared" si="7"/>
        <v>0</v>
      </c>
      <c r="P97" s="7">
        <f t="shared" si="5"/>
        <v>0</v>
      </c>
      <c r="Q97" s="8">
        <v>0.39008566608273199</v>
      </c>
    </row>
    <row r="98" spans="1:17" x14ac:dyDescent="0.2">
      <c r="A98" s="6"/>
      <c r="F98" s="6">
        <v>9.0799800000000008</v>
      </c>
      <c r="G98">
        <v>121.21007</v>
      </c>
      <c r="H98" t="s">
        <v>183</v>
      </c>
      <c r="I98" t="s">
        <v>184</v>
      </c>
      <c r="J98" s="1">
        <v>153863</v>
      </c>
      <c r="K98" s="14"/>
      <c r="L98" s="7">
        <v>94</v>
      </c>
      <c r="M98" s="7">
        <v>0</v>
      </c>
      <c r="N98" s="7">
        <v>0</v>
      </c>
      <c r="O98" s="7">
        <v>0</v>
      </c>
      <c r="P98" s="7">
        <f t="shared" si="5"/>
        <v>0</v>
      </c>
      <c r="Q98" s="8">
        <v>0.39008566608273199</v>
      </c>
    </row>
    <row r="99" spans="1:17" x14ac:dyDescent="0.2">
      <c r="A99" s="6"/>
      <c r="F99" s="6">
        <v>7.8015999999999996</v>
      </c>
      <c r="G99">
        <v>120.96149</v>
      </c>
      <c r="H99" t="s">
        <v>185</v>
      </c>
      <c r="I99" t="s">
        <v>186</v>
      </c>
      <c r="J99" s="1">
        <v>103618</v>
      </c>
      <c r="K99" s="14"/>
      <c r="L99" s="7">
        <v>95</v>
      </c>
      <c r="M99" s="7">
        <v>0</v>
      </c>
      <c r="N99" s="7">
        <v>0</v>
      </c>
      <c r="O99" s="7">
        <v>0</v>
      </c>
      <c r="P99" s="7">
        <f t="shared" si="5"/>
        <v>0</v>
      </c>
      <c r="Q99" s="8">
        <v>0.39008566608273199</v>
      </c>
    </row>
    <row r="100" spans="1:17" x14ac:dyDescent="0.2">
      <c r="A100" s="6"/>
      <c r="F100" s="6">
        <v>7.56738</v>
      </c>
      <c r="G100">
        <v>120.58490999999999</v>
      </c>
      <c r="H100" t="s">
        <v>187</v>
      </c>
      <c r="I100" t="s">
        <v>188</v>
      </c>
      <c r="J100" s="1">
        <v>88686.5</v>
      </c>
      <c r="K100" s="14"/>
      <c r="L100" s="7">
        <v>96</v>
      </c>
      <c r="M100" s="7">
        <v>0</v>
      </c>
      <c r="N100" s="7">
        <v>0</v>
      </c>
      <c r="O100" s="7">
        <v>0</v>
      </c>
      <c r="P100" s="7">
        <f t="shared" si="5"/>
        <v>0</v>
      </c>
      <c r="Q100" s="8">
        <v>0.39008566608273199</v>
      </c>
    </row>
    <row r="101" spans="1:17" x14ac:dyDescent="0.2">
      <c r="A101" s="6"/>
      <c r="F101" s="6"/>
      <c r="K101" s="14"/>
      <c r="L101" s="7">
        <v>97</v>
      </c>
      <c r="M101" s="7">
        <v>0</v>
      </c>
      <c r="N101" s="7">
        <f t="shared" si="6"/>
        <v>0</v>
      </c>
      <c r="O101" s="7">
        <f t="shared" si="7"/>
        <v>0</v>
      </c>
      <c r="P101" s="7">
        <f t="shared" si="5"/>
        <v>0</v>
      </c>
      <c r="Q101" s="8">
        <v>0.39008566608273199</v>
      </c>
    </row>
    <row r="102" spans="1:17" x14ac:dyDescent="0.2">
      <c r="A102" s="6"/>
      <c r="F102" s="6">
        <v>7.8985399999999997</v>
      </c>
      <c r="G102">
        <v>119.51264</v>
      </c>
      <c r="H102" t="s">
        <v>189</v>
      </c>
      <c r="I102" t="s">
        <v>190</v>
      </c>
      <c r="J102" s="1">
        <v>125834</v>
      </c>
      <c r="K102" s="14"/>
      <c r="L102" s="7">
        <v>98</v>
      </c>
      <c r="M102" s="7">
        <v>0</v>
      </c>
      <c r="N102" s="7">
        <v>0</v>
      </c>
      <c r="O102" s="7">
        <v>0</v>
      </c>
      <c r="P102" s="7">
        <f t="shared" si="5"/>
        <v>0</v>
      </c>
      <c r="Q102" s="8">
        <v>0.39008566608273199</v>
      </c>
    </row>
    <row r="103" spans="1:17" x14ac:dyDescent="0.2">
      <c r="A103" s="6">
        <v>7.9142900000000003</v>
      </c>
      <c r="B103">
        <v>119.59318</v>
      </c>
      <c r="C103" t="s">
        <v>135</v>
      </c>
      <c r="D103" t="s">
        <v>136</v>
      </c>
      <c r="E103" s="1">
        <v>108706</v>
      </c>
      <c r="F103" s="6">
        <v>7.8848099999999999</v>
      </c>
      <c r="G103">
        <v>119.17599</v>
      </c>
      <c r="H103" t="s">
        <v>135</v>
      </c>
      <c r="I103" t="s">
        <v>136</v>
      </c>
      <c r="J103" s="1">
        <v>76755.899999999994</v>
      </c>
      <c r="K103" s="14"/>
      <c r="L103" s="7">
        <v>99</v>
      </c>
      <c r="M103" s="7">
        <f t="shared" si="4"/>
        <v>0.70608706051183923</v>
      </c>
      <c r="N103" s="7">
        <f t="shared" si="6"/>
        <v>-2.9480000000000395E-2</v>
      </c>
      <c r="O103" s="7">
        <f t="shared" si="7"/>
        <v>-0.41719000000000506</v>
      </c>
      <c r="P103" s="7">
        <f t="shared" si="5"/>
        <v>5.1767369543221593E-2</v>
      </c>
      <c r="Q103" s="8">
        <v>0.39008566608273199</v>
      </c>
    </row>
    <row r="104" spans="1:17" x14ac:dyDescent="0.2">
      <c r="A104" s="6">
        <v>7.5592600000000001</v>
      </c>
      <c r="B104">
        <v>116.97615999999999</v>
      </c>
      <c r="C104" t="s">
        <v>137</v>
      </c>
      <c r="D104" t="s">
        <v>138</v>
      </c>
      <c r="E104" s="1">
        <v>56588.5</v>
      </c>
      <c r="F104" s="6">
        <v>8.46373</v>
      </c>
      <c r="G104">
        <v>109.89784</v>
      </c>
      <c r="H104" t="s">
        <v>137</v>
      </c>
      <c r="I104" t="s">
        <v>138</v>
      </c>
      <c r="J104" s="1">
        <v>73118.2</v>
      </c>
      <c r="K104" s="14"/>
      <c r="L104" s="7">
        <v>100</v>
      </c>
      <c r="M104" s="7">
        <f t="shared" si="4"/>
        <v>1.292103519266282</v>
      </c>
      <c r="N104" s="7">
        <f t="shared" si="6"/>
        <v>0.90446999999999989</v>
      </c>
      <c r="O104" s="7">
        <f t="shared" si="7"/>
        <v>-7.0783199999999908</v>
      </c>
      <c r="P104" s="7">
        <f t="shared" si="5"/>
        <v>1.157295803668642</v>
      </c>
      <c r="Q104" s="8">
        <v>0.39008566608273199</v>
      </c>
    </row>
    <row r="105" spans="1:17" x14ac:dyDescent="0.2">
      <c r="A105" s="6">
        <v>8.1460100000000004</v>
      </c>
      <c r="B105">
        <v>118.91893</v>
      </c>
      <c r="C105" t="s">
        <v>139</v>
      </c>
      <c r="D105" t="s">
        <v>140</v>
      </c>
      <c r="E105" s="1">
        <v>49285.7</v>
      </c>
      <c r="F105" s="6">
        <v>8.1834100000000003</v>
      </c>
      <c r="G105">
        <v>119.06731000000001</v>
      </c>
      <c r="H105" t="s">
        <v>139</v>
      </c>
      <c r="I105" t="s">
        <v>140</v>
      </c>
      <c r="J105" s="1">
        <v>84605.8</v>
      </c>
      <c r="K105" s="14"/>
      <c r="L105" s="7">
        <v>101</v>
      </c>
      <c r="M105" s="7">
        <f t="shared" si="4"/>
        <v>1.7166399178666429</v>
      </c>
      <c r="N105" s="7">
        <f t="shared" si="6"/>
        <v>3.7399999999999878E-2</v>
      </c>
      <c r="O105" s="7">
        <f t="shared" si="7"/>
        <v>0.14838000000000306</v>
      </c>
      <c r="P105" s="7">
        <f t="shared" si="5"/>
        <v>4.0346263275024621E-2</v>
      </c>
      <c r="Q105" s="8">
        <v>0.39008566608273199</v>
      </c>
    </row>
    <row r="106" spans="1:17" x14ac:dyDescent="0.2">
      <c r="A106" s="6">
        <v>7.3710599999999999</v>
      </c>
      <c r="B106">
        <v>125.84148999999999</v>
      </c>
      <c r="C106" t="s">
        <v>141</v>
      </c>
      <c r="D106" t="s">
        <v>142</v>
      </c>
      <c r="E106" s="1">
        <v>43973.9</v>
      </c>
      <c r="F106" s="6">
        <v>7.4536199999999999</v>
      </c>
      <c r="G106">
        <v>126.2972</v>
      </c>
      <c r="H106" t="s">
        <v>141</v>
      </c>
      <c r="I106" t="s">
        <v>142</v>
      </c>
      <c r="J106" s="1">
        <v>91520.2</v>
      </c>
      <c r="K106" s="14"/>
      <c r="L106" s="7">
        <v>102</v>
      </c>
      <c r="M106" s="7">
        <f t="shared" si="4"/>
        <v>2.0812390986471518</v>
      </c>
      <c r="N106" s="7">
        <f t="shared" si="6"/>
        <v>8.2559999999999967E-2</v>
      </c>
      <c r="O106" s="7">
        <f t="shared" si="7"/>
        <v>0.4557100000000105</v>
      </c>
      <c r="P106" s="7">
        <f t="shared" si="5"/>
        <v>9.4745812409079561E-2</v>
      </c>
      <c r="Q106" s="8">
        <v>0.39008566608273199</v>
      </c>
    </row>
    <row r="107" spans="1:17" x14ac:dyDescent="0.2">
      <c r="A107" s="6">
        <v>8.1653599999999997</v>
      </c>
      <c r="B107">
        <v>117.35077</v>
      </c>
      <c r="C107" t="s">
        <v>143</v>
      </c>
      <c r="D107" t="s">
        <v>144</v>
      </c>
      <c r="E107" s="1">
        <v>26790.799999999999</v>
      </c>
      <c r="F107" s="6">
        <v>8.1254299999999997</v>
      </c>
      <c r="G107">
        <v>117.35198</v>
      </c>
      <c r="H107" t="s">
        <v>143</v>
      </c>
      <c r="I107" t="s">
        <v>144</v>
      </c>
      <c r="J107" s="1">
        <v>85329.8</v>
      </c>
      <c r="K107" s="14"/>
      <c r="L107" s="7">
        <v>103</v>
      </c>
      <c r="M107" s="7">
        <f t="shared" si="4"/>
        <v>3.1850411335234488</v>
      </c>
      <c r="N107" s="7">
        <f t="shared" si="6"/>
        <v>-3.9930000000000021E-2</v>
      </c>
      <c r="O107" s="7">
        <f t="shared" si="7"/>
        <v>1.2100000000003774E-3</v>
      </c>
      <c r="P107" s="7">
        <f t="shared" si="5"/>
        <v>3.9930190739544458E-2</v>
      </c>
      <c r="Q107" s="8">
        <v>0.39008566608273199</v>
      </c>
    </row>
    <row r="108" spans="1:17" x14ac:dyDescent="0.2">
      <c r="A108" s="6">
        <v>7.9454200000000004</v>
      </c>
      <c r="B108">
        <v>117.66641</v>
      </c>
      <c r="C108" t="s">
        <v>145</v>
      </c>
      <c r="D108" t="s">
        <v>146</v>
      </c>
      <c r="E108" s="1">
        <v>29125.4</v>
      </c>
      <c r="F108" s="6">
        <v>7.8490700000000002</v>
      </c>
      <c r="G108">
        <v>118.3295</v>
      </c>
      <c r="H108" t="s">
        <v>145</v>
      </c>
      <c r="I108" t="s">
        <v>146</v>
      </c>
      <c r="J108" s="1">
        <v>90433.7</v>
      </c>
      <c r="K108" s="14"/>
      <c r="L108" s="7">
        <v>104</v>
      </c>
      <c r="M108" s="7">
        <f t="shared" si="4"/>
        <v>3.1049770990269661</v>
      </c>
      <c r="N108" s="7">
        <f t="shared" si="6"/>
        <v>-9.6350000000000158E-2</v>
      </c>
      <c r="O108" s="7">
        <f t="shared" si="7"/>
        <v>0.66308999999999685</v>
      </c>
      <c r="P108" s="7">
        <f t="shared" si="5"/>
        <v>0.11771932752794838</v>
      </c>
      <c r="Q108" s="8">
        <v>0.39008566608273199</v>
      </c>
    </row>
    <row r="109" spans="1:17" x14ac:dyDescent="0.2">
      <c r="A109" s="6"/>
      <c r="F109" s="6">
        <v>8.1546500000000002</v>
      </c>
      <c r="G109">
        <v>115.44917</v>
      </c>
      <c r="H109" t="s">
        <v>191</v>
      </c>
      <c r="I109" t="s">
        <v>192</v>
      </c>
      <c r="J109" s="1">
        <v>67583.899999999994</v>
      </c>
      <c r="K109" s="14"/>
      <c r="L109" s="7">
        <v>105</v>
      </c>
      <c r="M109" s="7">
        <v>0</v>
      </c>
      <c r="N109" s="7">
        <v>0</v>
      </c>
      <c r="O109" s="7">
        <v>0</v>
      </c>
      <c r="P109" s="7">
        <f t="shared" si="5"/>
        <v>0</v>
      </c>
      <c r="Q109" s="8">
        <v>0.39008566608273199</v>
      </c>
    </row>
    <row r="110" spans="1:17" x14ac:dyDescent="0.2">
      <c r="A110" s="6">
        <v>7.3690499999999997</v>
      </c>
      <c r="B110">
        <v>120.13858</v>
      </c>
      <c r="C110" t="s">
        <v>147</v>
      </c>
      <c r="D110" t="s">
        <v>148</v>
      </c>
      <c r="E110" s="1">
        <v>38593.1</v>
      </c>
      <c r="F110" s="6">
        <v>7.8079599999999996</v>
      </c>
      <c r="G110">
        <v>123.63001</v>
      </c>
      <c r="H110" t="s">
        <v>147</v>
      </c>
      <c r="I110" t="s">
        <v>148</v>
      </c>
      <c r="J110" s="1">
        <v>69985.5</v>
      </c>
      <c r="K110" s="14"/>
      <c r="L110" s="7">
        <v>106</v>
      </c>
      <c r="M110" s="7">
        <f t="shared" si="4"/>
        <v>1.813420015494998</v>
      </c>
      <c r="N110" s="7">
        <f t="shared" si="6"/>
        <v>0.43890999999999991</v>
      </c>
      <c r="O110" s="7">
        <f t="shared" si="7"/>
        <v>3.491429999999994</v>
      </c>
      <c r="P110" s="7">
        <f t="shared" si="5"/>
        <v>0.56521466387624719</v>
      </c>
      <c r="Q110" s="8">
        <v>0.39008566608273199</v>
      </c>
    </row>
    <row r="111" spans="1:17" x14ac:dyDescent="0.2">
      <c r="A111" s="6">
        <v>7.0389499999999998</v>
      </c>
      <c r="B111">
        <v>117.12142</v>
      </c>
      <c r="C111" t="s">
        <v>149</v>
      </c>
      <c r="D111" t="s">
        <v>150</v>
      </c>
      <c r="E111" s="1">
        <v>48293.1</v>
      </c>
      <c r="F111" s="6">
        <v>8.4680599999999995</v>
      </c>
      <c r="G111">
        <v>123.46702000000001</v>
      </c>
      <c r="H111" t="s">
        <v>149</v>
      </c>
      <c r="I111" t="s">
        <v>150</v>
      </c>
      <c r="J111" s="1">
        <v>61503.8</v>
      </c>
      <c r="K111" s="14"/>
      <c r="L111" s="7">
        <v>107</v>
      </c>
      <c r="M111" s="7">
        <f t="shared" si="4"/>
        <v>1.2735525364907203</v>
      </c>
      <c r="N111" s="7">
        <f t="shared" si="6"/>
        <v>1.4291099999999997</v>
      </c>
      <c r="O111" s="7">
        <f t="shared" si="7"/>
        <v>6.3456000000000046</v>
      </c>
      <c r="P111" s="7">
        <f t="shared" si="5"/>
        <v>1.5688497404153909</v>
      </c>
      <c r="Q111" s="8">
        <v>0.39008566608273199</v>
      </c>
    </row>
    <row r="112" spans="1:17" x14ac:dyDescent="0.2">
      <c r="A112" s="6">
        <v>8.4680700000000009</v>
      </c>
      <c r="B112">
        <v>116.28227</v>
      </c>
      <c r="C112" t="s">
        <v>151</v>
      </c>
      <c r="D112" t="s">
        <v>152</v>
      </c>
      <c r="E112" s="1">
        <v>103836</v>
      </c>
      <c r="F112" s="6">
        <v>8.8048800000000007</v>
      </c>
      <c r="G112">
        <v>119.47863</v>
      </c>
      <c r="H112" t="s">
        <v>151</v>
      </c>
      <c r="I112" t="s">
        <v>152</v>
      </c>
      <c r="J112" s="1">
        <v>55791.9</v>
      </c>
      <c r="K112" s="14"/>
      <c r="L112" s="7">
        <v>108</v>
      </c>
      <c r="M112" s="7">
        <f t="shared" si="4"/>
        <v>0.53730787010285452</v>
      </c>
      <c r="N112" s="7">
        <f t="shared" si="6"/>
        <v>0.33680999999999983</v>
      </c>
      <c r="O112" s="7">
        <f t="shared" si="7"/>
        <v>3.1963599999999985</v>
      </c>
      <c r="P112" s="7">
        <f t="shared" si="5"/>
        <v>0.46875974908777968</v>
      </c>
      <c r="Q112" s="8">
        <v>0.39008566608273199</v>
      </c>
    </row>
    <row r="113" spans="1:17" x14ac:dyDescent="0.2">
      <c r="A113" s="6">
        <v>7.86069</v>
      </c>
      <c r="B113">
        <v>108.58918</v>
      </c>
      <c r="C113" t="s">
        <v>153</v>
      </c>
      <c r="D113" t="s">
        <v>154</v>
      </c>
      <c r="E113">
        <v>5591.7968799999999</v>
      </c>
      <c r="F113" s="6">
        <v>7.8668199999999997</v>
      </c>
      <c r="G113">
        <v>108.78261999999999</v>
      </c>
      <c r="H113" t="s">
        <v>153</v>
      </c>
      <c r="I113" t="s">
        <v>154</v>
      </c>
      <c r="J113">
        <v>2349.1171899999999</v>
      </c>
      <c r="K113" s="14"/>
      <c r="L113" s="7">
        <v>109</v>
      </c>
      <c r="M113" s="7">
        <f t="shared" si="4"/>
        <v>0.4201005938541888</v>
      </c>
      <c r="N113" s="7">
        <f t="shared" si="6"/>
        <v>6.1299999999997468E-3</v>
      </c>
      <c r="O113" s="7">
        <f t="shared" si="7"/>
        <v>0.19343999999999539</v>
      </c>
      <c r="P113" s="7">
        <f t="shared" si="5"/>
        <v>2.0661184031278996E-2</v>
      </c>
      <c r="Q113" s="8">
        <v>0.39008566608273199</v>
      </c>
    </row>
    <row r="114" spans="1:17" x14ac:dyDescent="0.2">
      <c r="A114" s="6"/>
      <c r="B114" s="7"/>
      <c r="C114" s="7"/>
      <c r="D114" s="7"/>
      <c r="E114" s="9"/>
      <c r="F114" s="6">
        <v>7.4600999999999997</v>
      </c>
      <c r="G114">
        <v>121.68528999999999</v>
      </c>
      <c r="H114" t="s">
        <v>193</v>
      </c>
      <c r="I114" t="s">
        <v>194</v>
      </c>
      <c r="J114" s="1">
        <v>33092</v>
      </c>
      <c r="K114" s="14"/>
      <c r="L114" s="7">
        <v>110</v>
      </c>
      <c r="M114" s="7">
        <v>0</v>
      </c>
      <c r="N114" s="7">
        <v>0</v>
      </c>
      <c r="O114" s="7">
        <v>0</v>
      </c>
      <c r="P114" s="7">
        <f t="shared" si="5"/>
        <v>0</v>
      </c>
      <c r="Q114" s="8">
        <v>0.39008566608273199</v>
      </c>
    </row>
    <row r="115" spans="1:17" x14ac:dyDescent="0.2">
      <c r="A115" s="6"/>
      <c r="B115" s="7"/>
      <c r="C115" s="7"/>
      <c r="D115" s="7"/>
      <c r="E115" s="9"/>
      <c r="F115" s="6">
        <v>7.5848399999999998</v>
      </c>
      <c r="G115">
        <v>121.72793</v>
      </c>
      <c r="H115" t="s">
        <v>195</v>
      </c>
      <c r="I115" t="s">
        <v>196</v>
      </c>
      <c r="J115" s="1">
        <v>95957.8</v>
      </c>
      <c r="K115" s="14"/>
      <c r="L115" s="7">
        <v>111</v>
      </c>
      <c r="M115" s="7">
        <v>0</v>
      </c>
      <c r="N115" s="7">
        <v>0</v>
      </c>
      <c r="O115" s="7">
        <v>0</v>
      </c>
      <c r="P115" s="7">
        <f t="shared" si="5"/>
        <v>0</v>
      </c>
      <c r="Q115" s="8">
        <v>0.39008566608273199</v>
      </c>
    </row>
    <row r="116" spans="1:17" x14ac:dyDescent="0.2">
      <c r="A116" s="6"/>
      <c r="B116" s="7"/>
      <c r="C116" s="7"/>
      <c r="D116" s="7"/>
      <c r="E116" s="7"/>
      <c r="F116" s="6"/>
      <c r="K116" s="14"/>
      <c r="L116" s="7">
        <v>112</v>
      </c>
      <c r="M116" s="7">
        <v>0</v>
      </c>
      <c r="N116" s="7">
        <f t="shared" si="6"/>
        <v>0</v>
      </c>
      <c r="O116" s="7">
        <f t="shared" si="7"/>
        <v>0</v>
      </c>
      <c r="P116" s="7">
        <f t="shared" si="5"/>
        <v>0</v>
      </c>
      <c r="Q116" s="8">
        <v>0.39008566608273199</v>
      </c>
    </row>
    <row r="117" spans="1:17" x14ac:dyDescent="0.2">
      <c r="A117" s="6"/>
      <c r="B117" s="7"/>
      <c r="C117" s="7"/>
      <c r="D117" s="7"/>
      <c r="E117" s="7"/>
      <c r="F117" s="6"/>
      <c r="K117" s="14"/>
      <c r="L117" s="7">
        <v>113</v>
      </c>
      <c r="M117" s="7">
        <v>0</v>
      </c>
      <c r="N117" s="7">
        <f t="shared" si="6"/>
        <v>0</v>
      </c>
      <c r="O117" s="7">
        <f t="shared" si="7"/>
        <v>0</v>
      </c>
      <c r="P117" s="7">
        <f t="shared" si="5"/>
        <v>0</v>
      </c>
      <c r="Q117" s="8">
        <v>0.39008566608273199</v>
      </c>
    </row>
    <row r="118" spans="1:17" x14ac:dyDescent="0.2">
      <c r="A118" s="6"/>
      <c r="B118" s="7"/>
      <c r="C118" s="7"/>
      <c r="D118" s="7"/>
      <c r="E118" s="7"/>
      <c r="F118" s="6"/>
      <c r="K118" s="14"/>
      <c r="L118" s="7">
        <v>114</v>
      </c>
      <c r="M118" s="7">
        <v>0</v>
      </c>
      <c r="N118" s="7">
        <f t="shared" si="6"/>
        <v>0</v>
      </c>
      <c r="O118" s="7">
        <f t="shared" si="7"/>
        <v>0</v>
      </c>
      <c r="P118" s="7">
        <f t="shared" si="5"/>
        <v>0</v>
      </c>
      <c r="Q118" s="8">
        <v>0.39008566608273199</v>
      </c>
    </row>
    <row r="119" spans="1:17" x14ac:dyDescent="0.2">
      <c r="A119" s="6"/>
      <c r="B119" s="7"/>
      <c r="C119" s="7"/>
      <c r="D119" s="7"/>
      <c r="E119" s="7"/>
      <c r="F119" s="6"/>
      <c r="K119" s="14"/>
      <c r="L119" s="7">
        <v>115</v>
      </c>
      <c r="M119" s="7">
        <v>0</v>
      </c>
      <c r="N119" s="7">
        <f t="shared" si="6"/>
        <v>0</v>
      </c>
      <c r="O119" s="7">
        <f t="shared" si="7"/>
        <v>0</v>
      </c>
      <c r="P119" s="7">
        <f t="shared" si="5"/>
        <v>0</v>
      </c>
      <c r="Q119" s="8">
        <v>0.39008566608273199</v>
      </c>
    </row>
    <row r="120" spans="1:17" x14ac:dyDescent="0.2">
      <c r="A120" s="6"/>
      <c r="B120" s="7"/>
      <c r="C120" s="7"/>
      <c r="D120" s="7"/>
      <c r="E120" s="7"/>
      <c r="F120" s="6"/>
      <c r="K120" s="14"/>
      <c r="L120" s="7">
        <v>116</v>
      </c>
      <c r="M120" s="7">
        <v>0</v>
      </c>
      <c r="N120" s="7">
        <f t="shared" si="6"/>
        <v>0</v>
      </c>
      <c r="O120" s="7">
        <f t="shared" si="7"/>
        <v>0</v>
      </c>
      <c r="P120" s="7">
        <f t="shared" si="5"/>
        <v>0</v>
      </c>
      <c r="Q120" s="8">
        <v>0.39008566608273199</v>
      </c>
    </row>
    <row r="121" spans="1:17" x14ac:dyDescent="0.2">
      <c r="A121" s="6"/>
      <c r="B121" s="7"/>
      <c r="C121" s="7"/>
      <c r="D121" s="7"/>
      <c r="E121" s="7"/>
      <c r="F121" s="6"/>
      <c r="K121" s="14"/>
      <c r="L121" s="7">
        <v>117</v>
      </c>
      <c r="M121" s="7">
        <v>0</v>
      </c>
      <c r="N121" s="7">
        <f t="shared" si="6"/>
        <v>0</v>
      </c>
      <c r="O121" s="7">
        <f t="shared" si="7"/>
        <v>0</v>
      </c>
      <c r="P121" s="7">
        <f t="shared" si="5"/>
        <v>0</v>
      </c>
      <c r="Q121" s="8">
        <v>0.39008566608273199</v>
      </c>
    </row>
    <row r="122" spans="1:17" x14ac:dyDescent="0.2">
      <c r="A122" s="6"/>
      <c r="B122" s="7"/>
      <c r="C122" s="7"/>
      <c r="D122" s="7"/>
      <c r="E122" s="7"/>
      <c r="F122" s="6"/>
      <c r="K122" s="14"/>
      <c r="L122" s="7">
        <v>118</v>
      </c>
      <c r="M122" s="7">
        <v>0</v>
      </c>
      <c r="N122" s="7">
        <f t="shared" si="6"/>
        <v>0</v>
      </c>
      <c r="O122" s="7">
        <f t="shared" si="7"/>
        <v>0</v>
      </c>
      <c r="P122" s="7">
        <f t="shared" si="5"/>
        <v>0</v>
      </c>
      <c r="Q122" s="8">
        <v>0.39008566608273199</v>
      </c>
    </row>
    <row r="123" spans="1:17" x14ac:dyDescent="0.2">
      <c r="A123" s="6"/>
      <c r="B123" s="7"/>
      <c r="C123" s="7"/>
      <c r="D123" s="7"/>
      <c r="E123" s="7"/>
      <c r="F123" s="6"/>
      <c r="K123" s="14"/>
      <c r="L123" s="7">
        <v>119</v>
      </c>
      <c r="M123" s="7">
        <v>0</v>
      </c>
      <c r="N123" s="7">
        <f t="shared" si="6"/>
        <v>0</v>
      </c>
      <c r="O123" s="7">
        <f t="shared" si="7"/>
        <v>0</v>
      </c>
      <c r="P123" s="7">
        <f t="shared" si="5"/>
        <v>0</v>
      </c>
      <c r="Q123" s="8">
        <v>0.39008566608273199</v>
      </c>
    </row>
    <row r="124" spans="1:17" x14ac:dyDescent="0.2">
      <c r="A124" s="6"/>
      <c r="B124" s="7"/>
      <c r="C124" s="7"/>
      <c r="D124" s="7"/>
      <c r="E124" s="9"/>
      <c r="F124" s="6">
        <v>8.0578699999999994</v>
      </c>
      <c r="G124">
        <v>121.25546</v>
      </c>
      <c r="H124" t="s">
        <v>197</v>
      </c>
      <c r="I124" t="s">
        <v>198</v>
      </c>
      <c r="J124" s="1">
        <v>661263</v>
      </c>
      <c r="K124" s="14"/>
      <c r="L124" s="7">
        <v>120</v>
      </c>
      <c r="M124" s="7">
        <v>0</v>
      </c>
      <c r="N124" s="7">
        <v>0</v>
      </c>
      <c r="O124" s="7">
        <v>0</v>
      </c>
      <c r="P124" s="7">
        <f t="shared" si="5"/>
        <v>0</v>
      </c>
      <c r="Q124" s="8">
        <v>0.39008566608273199</v>
      </c>
    </row>
    <row r="125" spans="1:17" ht="17" thickBot="1" x14ac:dyDescent="0.25">
      <c r="A125" s="10"/>
      <c r="B125" s="11"/>
      <c r="C125" s="11"/>
      <c r="D125" s="11"/>
      <c r="E125" s="11"/>
      <c r="F125" s="10">
        <v>7.6267699999999996</v>
      </c>
      <c r="G125" s="11">
        <v>127.80222000000001</v>
      </c>
      <c r="H125" s="11" t="s">
        <v>199</v>
      </c>
      <c r="I125" s="11" t="s">
        <v>200</v>
      </c>
      <c r="J125" s="17">
        <v>26741.4</v>
      </c>
      <c r="K125" s="15"/>
      <c r="L125" s="11">
        <v>121</v>
      </c>
      <c r="M125" s="11">
        <v>0</v>
      </c>
      <c r="N125" s="11">
        <v>0</v>
      </c>
      <c r="O125" s="11">
        <v>0</v>
      </c>
      <c r="P125" s="11">
        <f t="shared" si="5"/>
        <v>0</v>
      </c>
      <c r="Q125" s="12">
        <v>0.39008566608273199</v>
      </c>
    </row>
    <row r="126" spans="1:17" ht="17" thickTop="1" x14ac:dyDescent="0.2"/>
  </sheetData>
  <conditionalFormatting sqref="C138:C242">
    <cfRule type="cellIs" dxfId="0" priority="1" operator="greater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PHD_WT_R86A</vt:lpstr>
      <vt:lpstr>FL_WT_pS473</vt:lpstr>
      <vt:lpstr>FL_R86A_pS473</vt:lpstr>
      <vt:lpstr>FL_WT_R86A_pS473</vt:lpstr>
      <vt:lpstr>FL_R86A_pS473!PHD_R86A</vt:lpstr>
      <vt:lpstr>FL_WT_pS473!PHD_R86A</vt:lpstr>
      <vt:lpstr>FL_WT_R86A_pS473!PHD_R86A</vt:lpstr>
      <vt:lpstr>PHD_WT_R86A!PHD_R86A</vt:lpstr>
      <vt:lpstr>FL_R86A_pS473!PHD_WT</vt:lpstr>
      <vt:lpstr>FL_WT_pS473!PHD_WT</vt:lpstr>
      <vt:lpstr>FL_WT_R86A_pS473!PHD_WT</vt:lpstr>
      <vt:lpstr>PHD_WT_R86A!PHD_WT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2021-05-07T20:19:26Z</dcterms:created>
  <dcterms:modified xsi:type="dcterms:W3CDTF">2022-05-24T17:52:44Z</dcterms:modified>
</cp:coreProperties>
</file>