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aper_edits_30122021\New folder\28032022_paper\Paper_coauthors\full submission\new data\source data\"/>
    </mc:Choice>
  </mc:AlternateContent>
  <bookViews>
    <workbookView xWindow="0" yWindow="0" windowWidth="23040" windowHeight="8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3" i="1"/>
  <c r="G4" i="1"/>
  <c r="G8" i="1" l="1"/>
  <c r="G7" i="1"/>
  <c r="G6" i="1"/>
  <c r="G5" i="1"/>
  <c r="G3" i="1"/>
  <c r="H8" i="1" l="1"/>
  <c r="H7" i="1"/>
  <c r="H6" i="1"/>
  <c r="H4" i="1"/>
  <c r="H5" i="1"/>
  <c r="H3" i="1"/>
  <c r="H10" i="1" l="1"/>
  <c r="I7" i="1" s="1"/>
  <c r="J7" i="1" s="1"/>
  <c r="I8" i="1" l="1"/>
  <c r="J8" i="1" s="1"/>
  <c r="I4" i="1"/>
  <c r="J4" i="1" s="1"/>
  <c r="I3" i="1"/>
  <c r="J3" i="1" s="1"/>
  <c r="I5" i="1"/>
  <c r="J5" i="1" s="1"/>
  <c r="I6" i="1"/>
  <c r="J6" i="1" s="1"/>
  <c r="K3" i="1" l="1"/>
</calcChain>
</file>

<file path=xl/sharedStrings.xml><?xml version="1.0" encoding="utf-8"?>
<sst xmlns="http://schemas.openxmlformats.org/spreadsheetml/2006/main" count="20" uniqueCount="17">
  <si>
    <t>CT1</t>
  </si>
  <si>
    <t>CT2</t>
  </si>
  <si>
    <t>CT mean</t>
  </si>
  <si>
    <t>dct</t>
  </si>
  <si>
    <t>ddCT</t>
  </si>
  <si>
    <t>2^(-ddCt)</t>
  </si>
  <si>
    <t>WT1</t>
  </si>
  <si>
    <t>WT2</t>
  </si>
  <si>
    <t>WT3</t>
  </si>
  <si>
    <t>KO1</t>
  </si>
  <si>
    <t>KO2</t>
  </si>
  <si>
    <t>KO3</t>
  </si>
  <si>
    <t>Aveg.dct (WT)</t>
  </si>
  <si>
    <t xml:space="preserve">GAPDH </t>
  </si>
  <si>
    <t>Sig.</t>
  </si>
  <si>
    <t>ttest (P- value)</t>
  </si>
  <si>
    <r>
      <t>gene of interest (</t>
    </r>
    <r>
      <rPr>
        <b/>
        <i/>
        <sz val="12"/>
        <color theme="1"/>
        <rFont val="Arial"/>
        <family val="2"/>
      </rPr>
      <t>CEP83</t>
    </r>
    <r>
      <rPr>
        <b/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</si>
</sst>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16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2" fontId="6" fillId="0" borderId="0" xfId="0" applyNumberFormat="1" applyFont="1" applyFill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E12" sqref="E12"/>
    </sheetView>
  </sheetViews>
  <sheetFormatPr defaultColWidth="11.77734375" defaultRowHeight="15.6" x14ac:dyDescent="0.3"/>
  <cols>
    <col min="1" max="6" width="11.77734375" style="1"/>
    <col min="7" max="7" width="12.77734375" style="1" customWidth="1"/>
    <col min="8" max="16384" width="11.77734375" style="1"/>
  </cols>
  <sheetData>
    <row r="1" spans="1:13" x14ac:dyDescent="0.3">
      <c r="A1" s="4"/>
      <c r="B1" s="11" t="s">
        <v>13</v>
      </c>
      <c r="C1" s="5"/>
      <c r="D1" s="6"/>
      <c r="E1" s="5" t="s">
        <v>16</v>
      </c>
      <c r="F1" s="6"/>
      <c r="G1" s="6"/>
      <c r="H1" s="6"/>
      <c r="I1" s="6"/>
      <c r="J1" s="6"/>
      <c r="K1" s="6"/>
      <c r="L1" s="6"/>
    </row>
    <row r="2" spans="1:13" x14ac:dyDescent="0.3">
      <c r="A2" s="6"/>
      <c r="B2" s="5" t="s">
        <v>0</v>
      </c>
      <c r="C2" s="5" t="s">
        <v>1</v>
      </c>
      <c r="D2" s="5" t="s">
        <v>2</v>
      </c>
      <c r="E2" s="5" t="s">
        <v>0</v>
      </c>
      <c r="F2" s="5" t="s">
        <v>1</v>
      </c>
      <c r="G2" s="5" t="s">
        <v>2</v>
      </c>
      <c r="H2" s="5" t="s">
        <v>3</v>
      </c>
      <c r="I2" s="5" t="s">
        <v>4</v>
      </c>
      <c r="J2" s="2" t="s">
        <v>5</v>
      </c>
      <c r="K2" s="5" t="s">
        <v>15</v>
      </c>
      <c r="L2" s="6"/>
    </row>
    <row r="3" spans="1:13" x14ac:dyDescent="0.3">
      <c r="A3" s="5" t="s">
        <v>6</v>
      </c>
      <c r="B3" s="6">
        <v>16.36558723449707</v>
      </c>
      <c r="C3" s="6">
        <v>16.380130767822266</v>
      </c>
      <c r="D3" s="7">
        <f>AVERAGE(B3:C3)</f>
        <v>16.372859001159668</v>
      </c>
      <c r="E3" s="8">
        <v>26.560649999999999</v>
      </c>
      <c r="F3" s="8">
        <v>26.750540000000001</v>
      </c>
      <c r="G3" s="7">
        <f t="shared" ref="G3:G8" si="0">AVERAGE(E3:F3)</f>
        <v>26.655594999999998</v>
      </c>
      <c r="H3" s="7">
        <f>G3-D$3</f>
        <v>10.28273599884033</v>
      </c>
      <c r="I3" s="7">
        <f>H3-H10</f>
        <v>0.24067305058797039</v>
      </c>
      <c r="J3" s="6">
        <f t="shared" ref="J3:J8" si="1">POWER(2,-I3)</f>
        <v>0.84635037822985237</v>
      </c>
      <c r="K3" s="6">
        <f>TTEST(J3:J5,J6:J9,2,2)</f>
        <v>2.0064527660657784E-2</v>
      </c>
      <c r="L3" s="6" t="s">
        <v>14</v>
      </c>
    </row>
    <row r="4" spans="1:13" x14ac:dyDescent="0.3">
      <c r="A4" s="5" t="s">
        <v>7</v>
      </c>
      <c r="B4" s="6">
        <v>15.771815299987793</v>
      </c>
      <c r="C4" s="6">
        <v>15.681100845336914</v>
      </c>
      <c r="D4" s="7">
        <f t="shared" ref="D4:D8" si="2">AVERAGE(B4:C4)</f>
        <v>15.726458072662354</v>
      </c>
      <c r="E4" s="8">
        <v>24.84571</v>
      </c>
      <c r="F4" s="8">
        <v>25.28032</v>
      </c>
      <c r="G4" s="7">
        <f t="shared" si="0"/>
        <v>25.063015</v>
      </c>
      <c r="H4" s="7">
        <f>G4-D$4</f>
        <v>9.3365569273376465</v>
      </c>
      <c r="I4" s="7">
        <f>H4-H10</f>
        <v>-0.70550602091471326</v>
      </c>
      <c r="J4" s="6">
        <f t="shared" si="1"/>
        <v>1.6307165333923679</v>
      </c>
      <c r="K4" s="6"/>
      <c r="L4" s="6"/>
    </row>
    <row r="5" spans="1:13" x14ac:dyDescent="0.3">
      <c r="A5" s="5" t="s">
        <v>8</v>
      </c>
      <c r="B5" s="6">
        <v>16.078695297241211</v>
      </c>
      <c r="C5" s="6">
        <v>16.092702865600586</v>
      </c>
      <c r="D5" s="7">
        <f t="shared" si="2"/>
        <v>16.085699081420898</v>
      </c>
      <c r="E5" s="8">
        <v>26.363289999999999</v>
      </c>
      <c r="F5" s="8">
        <v>26.821899999999999</v>
      </c>
      <c r="G5" s="7">
        <f t="shared" si="0"/>
        <v>26.592594999999999</v>
      </c>
      <c r="H5" s="7">
        <f>G5-D$5</f>
        <v>10.506895918579101</v>
      </c>
      <c r="I5" s="7">
        <f>H5-H10</f>
        <v>0.46483297032674109</v>
      </c>
      <c r="J5" s="6">
        <f t="shared" si="1"/>
        <v>0.72455495860307884</v>
      </c>
      <c r="K5" s="6"/>
      <c r="L5" s="6"/>
    </row>
    <row r="6" spans="1:13" x14ac:dyDescent="0.3">
      <c r="A6" s="5" t="s">
        <v>9</v>
      </c>
      <c r="B6" s="6">
        <v>15.3851776123046</v>
      </c>
      <c r="C6" s="6">
        <v>15.841807365417401</v>
      </c>
      <c r="D6" s="7">
        <f t="shared" si="2"/>
        <v>15.613492488861</v>
      </c>
      <c r="E6" s="8">
        <v>34.351689999999998</v>
      </c>
      <c r="F6" s="8">
        <v>34.613630000000001</v>
      </c>
      <c r="G6" s="7">
        <f t="shared" si="0"/>
        <v>34.482659999999996</v>
      </c>
      <c r="H6" s="7">
        <f>G6-D$6</f>
        <v>18.869167511138997</v>
      </c>
      <c r="I6" s="7">
        <f>H6-H10</f>
        <v>8.8271045628866371</v>
      </c>
      <c r="J6" s="6">
        <f t="shared" si="1"/>
        <v>2.2017943437047599E-3</v>
      </c>
      <c r="K6" s="6"/>
      <c r="L6" s="6"/>
      <c r="M6" s="3"/>
    </row>
    <row r="7" spans="1:13" x14ac:dyDescent="0.3">
      <c r="A7" s="5" t="s">
        <v>10</v>
      </c>
      <c r="B7" s="6">
        <v>16.38154411315918</v>
      </c>
      <c r="C7" s="6">
        <v>16.364042282104492</v>
      </c>
      <c r="D7" s="7">
        <f t="shared" si="2"/>
        <v>16.372793197631836</v>
      </c>
      <c r="E7" s="8">
        <v>34.092219999999998</v>
      </c>
      <c r="F7" s="8">
        <v>34.201680000000003</v>
      </c>
      <c r="G7" s="7">
        <f t="shared" si="0"/>
        <v>34.146950000000004</v>
      </c>
      <c r="H7" s="7">
        <f>G7-D$7</f>
        <v>17.774156802368168</v>
      </c>
      <c r="I7" s="7">
        <f>H7-H10</f>
        <v>7.7320938541158082</v>
      </c>
      <c r="J7" s="6">
        <f>POWER(2,-I7)</f>
        <v>4.7033556600168669E-3</v>
      </c>
      <c r="K7" s="6"/>
      <c r="L7" s="6"/>
      <c r="M7" s="3"/>
    </row>
    <row r="8" spans="1:13" x14ac:dyDescent="0.3">
      <c r="A8" s="5" t="s">
        <v>11</v>
      </c>
      <c r="B8" s="6">
        <v>15.370701789855957</v>
      </c>
      <c r="C8" s="6">
        <v>16.476631164550781</v>
      </c>
      <c r="D8" s="7">
        <f t="shared" si="2"/>
        <v>15.923666477203369</v>
      </c>
      <c r="E8" s="8">
        <v>31.85324</v>
      </c>
      <c r="F8" s="8">
        <v>34.779420000000002</v>
      </c>
      <c r="G8" s="7">
        <f t="shared" si="0"/>
        <v>33.316330000000001</v>
      </c>
      <c r="H8" s="7">
        <f>G8-D$8</f>
        <v>17.392663522796632</v>
      </c>
      <c r="I8" s="7">
        <f>H8-H10</f>
        <v>7.3506005745442717</v>
      </c>
      <c r="J8" s="6">
        <f t="shared" si="1"/>
        <v>6.1270121410972019E-3</v>
      </c>
      <c r="K8" s="6"/>
      <c r="L8" s="6"/>
      <c r="M8" s="3"/>
    </row>
    <row r="9" spans="1:13" x14ac:dyDescent="0.3">
      <c r="A9" s="5"/>
      <c r="B9" s="6"/>
      <c r="C9" s="6"/>
      <c r="D9" s="7"/>
      <c r="E9" s="6"/>
      <c r="F9" s="6"/>
      <c r="G9" s="7"/>
      <c r="H9" s="7"/>
      <c r="I9" s="7"/>
      <c r="J9" s="6"/>
      <c r="K9" s="6"/>
      <c r="L9" s="6"/>
    </row>
    <row r="10" spans="1:13" x14ac:dyDescent="0.3">
      <c r="A10" s="6"/>
      <c r="B10" s="6"/>
      <c r="C10" s="6"/>
      <c r="D10" s="6"/>
      <c r="E10" s="6"/>
      <c r="F10" s="9"/>
      <c r="G10" s="9" t="s">
        <v>12</v>
      </c>
      <c r="H10" s="10">
        <f>AVERAGE(H3:H5)</f>
        <v>10.04206294825236</v>
      </c>
      <c r="I10" s="6"/>
      <c r="J10" s="6"/>
      <c r="K10" s="6"/>
      <c r="L10" s="6"/>
    </row>
    <row r="11" spans="1:13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2022-05-28T04:11:24Z</dcterms:created>
  <dcterms:modified xsi:type="dcterms:W3CDTF">2022-05-30T09:05:54Z</dcterms:modified>
</cp:coreProperties>
</file>