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erreira\Documents\datas GF\Documents\bordeaux2009\Ioannis\articles\eLife HFD-pathway2023\eLIFE\revision\211123\24112023\source data\"/>
    </mc:Choice>
  </mc:AlternateContent>
  <xr:revisionPtr revIDLastSave="0" documentId="13_ncr:1_{FDCBBAC6-CD53-4E23-88A4-921963E03298}" xr6:coauthVersionLast="36" xr6:coauthVersionMax="36" xr10:uidLastSave="{00000000-0000-0000-0000-000000000000}"/>
  <bookViews>
    <workbookView xWindow="0" yWindow="0" windowWidth="19200" windowHeight="11385" xr2:uid="{4F6DB8AB-601F-42CC-95DD-ED4B0E034D9B}"/>
  </bookViews>
  <sheets>
    <sheet name="Figure 2C-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P16" i="1"/>
  <c r="O16" i="1"/>
  <c r="N16" i="1"/>
  <c r="M16" i="1"/>
  <c r="L16" i="1"/>
  <c r="K16" i="1"/>
  <c r="J16" i="1"/>
  <c r="I16" i="1"/>
  <c r="H17" i="1" l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</calcChain>
</file>

<file path=xl/sharedStrings.xml><?xml version="1.0" encoding="utf-8"?>
<sst xmlns="http://schemas.openxmlformats.org/spreadsheetml/2006/main" count="20" uniqueCount="12">
  <si>
    <t>CD mCh Nac</t>
  </si>
  <si>
    <t>CD mCh mPFC</t>
  </si>
  <si>
    <t>CD Gi Nac</t>
  </si>
  <si>
    <t>CD Gi mPFC</t>
  </si>
  <si>
    <t>HFD mCh Nac</t>
  </si>
  <si>
    <t>HFD mCh mPFC</t>
  </si>
  <si>
    <t>HFD Gi Nac</t>
  </si>
  <si>
    <t>HFD Gi mPFC</t>
  </si>
  <si>
    <t>mean</t>
  </si>
  <si>
    <t>sem</t>
  </si>
  <si>
    <t>CA1 : number of c-Fos+ cells/mm² (Figure 2C)</t>
  </si>
  <si>
    <t>CA1 : mCherry+ cells expressing c-Fos (Figure 2D)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</si>
</sst>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/>
    <xf numFmtId="164" fontId="0" fillId="0" borderId="7" xfId="0" applyNumberFormat="1" applyBorder="1"/>
    <xf numFmtId="164" fontId="0" fillId="0" borderId="8" xfId="0" applyNumberFormat="1" applyBorder="1"/>
    <xf numFmtId="0" fontId="0" fillId="0" borderId="3" xfId="0" applyBorder="1"/>
    <xf numFmtId="0" fontId="0" fillId="0" borderId="13" xfId="0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F2C5-89E1-456A-89F9-83D917F806C1}">
  <dimension ref="A1:Q37"/>
  <sheetViews>
    <sheetView tabSelected="1" zoomScale="85" zoomScaleNormal="85" workbookViewId="0">
      <selection activeCell="I1" sqref="I1:P1"/>
    </sheetView>
  </sheetViews>
  <sheetFormatPr baseColWidth="10" defaultRowHeight="15" x14ac:dyDescent="0.25"/>
  <cols>
    <col min="1" max="4" width="13.7109375" bestFit="1" customWidth="1"/>
    <col min="5" max="6" width="14.7109375" bestFit="1" customWidth="1"/>
    <col min="7" max="7" width="14.28515625" customWidth="1"/>
    <col min="8" max="8" width="14.7109375" customWidth="1"/>
    <col min="9" max="10" width="13.7109375" bestFit="1" customWidth="1"/>
    <col min="11" max="12" width="12.7109375" bestFit="1" customWidth="1"/>
    <col min="13" max="14" width="13.7109375" bestFit="1" customWidth="1"/>
    <col min="15" max="15" width="14.28515625" customWidth="1"/>
    <col min="16" max="16" width="14.7109375" customWidth="1"/>
  </cols>
  <sheetData>
    <row r="1" spans="1:17" ht="15.75" thickBot="1" x14ac:dyDescent="0.3">
      <c r="A1" s="14" t="s">
        <v>10</v>
      </c>
      <c r="B1" s="15"/>
      <c r="C1" s="15"/>
      <c r="D1" s="15"/>
      <c r="E1" s="15"/>
      <c r="F1" s="15"/>
      <c r="G1" s="15"/>
      <c r="H1" s="16"/>
      <c r="I1" s="14" t="s">
        <v>11</v>
      </c>
      <c r="J1" s="15"/>
      <c r="K1" s="15"/>
      <c r="L1" s="15"/>
      <c r="M1" s="15"/>
      <c r="N1" s="15"/>
      <c r="O1" s="15"/>
      <c r="P1" s="16"/>
    </row>
    <row r="2" spans="1:17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1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O2" s="3" t="s">
        <v>6</v>
      </c>
      <c r="P2" s="4" t="s">
        <v>7</v>
      </c>
    </row>
    <row r="3" spans="1:17" x14ac:dyDescent="0.25">
      <c r="A3" s="18">
        <v>29.1898762</v>
      </c>
      <c r="B3" s="19">
        <v>35.958926599999998</v>
      </c>
      <c r="C3" s="19">
        <v>42.3020043</v>
      </c>
      <c r="D3" s="19">
        <v>33.209625899999999</v>
      </c>
      <c r="E3" s="19">
        <v>77.3897233</v>
      </c>
      <c r="F3" s="19">
        <v>45.908810199999998</v>
      </c>
      <c r="G3" s="19">
        <v>63.9198114</v>
      </c>
      <c r="H3" s="20">
        <v>21.014769699999999</v>
      </c>
      <c r="I3" s="21">
        <v>6.557377049180328</v>
      </c>
      <c r="J3" s="22">
        <v>15.833333333333332</v>
      </c>
      <c r="K3" s="22">
        <v>8.8235294117647065</v>
      </c>
      <c r="L3" s="22">
        <v>7.2222222222222223</v>
      </c>
      <c r="M3" s="22">
        <v>15.841584158415841</v>
      </c>
      <c r="N3" s="22">
        <v>15.254237288135593</v>
      </c>
      <c r="O3" s="22">
        <v>8.695652173913043</v>
      </c>
      <c r="P3" s="23">
        <v>11.20331950207469</v>
      </c>
    </row>
    <row r="4" spans="1:17" x14ac:dyDescent="0.25">
      <c r="A4" s="18">
        <v>25.6538228</v>
      </c>
      <c r="B4" s="19">
        <v>19.564805</v>
      </c>
      <c r="C4" s="19">
        <v>35.304481699999997</v>
      </c>
      <c r="D4" s="19">
        <v>16.4138114</v>
      </c>
      <c r="E4" s="19">
        <v>100.92690399999999</v>
      </c>
      <c r="F4" s="19">
        <v>52.655262899999997</v>
      </c>
      <c r="G4" s="19">
        <v>23.123585800000001</v>
      </c>
      <c r="H4" s="20">
        <v>44.497489700000003</v>
      </c>
      <c r="I4" s="21">
        <v>10.638297872340425</v>
      </c>
      <c r="J4" s="22">
        <v>9.3023255813953494</v>
      </c>
      <c r="K4" s="22">
        <v>9.2575757575757578</v>
      </c>
      <c r="L4" s="22">
        <v>7.3863636363636367</v>
      </c>
      <c r="M4" s="22">
        <v>19.033232628398792</v>
      </c>
      <c r="N4" s="22">
        <v>29.565217391304348</v>
      </c>
      <c r="O4" s="22">
        <v>11.848341232227488</v>
      </c>
      <c r="P4" s="23">
        <v>16.949152542372879</v>
      </c>
    </row>
    <row r="5" spans="1:17" x14ac:dyDescent="0.25">
      <c r="A5" s="18">
        <v>20.379905000000001</v>
      </c>
      <c r="B5" s="19">
        <v>26.216717899999999</v>
      </c>
      <c r="C5" s="19">
        <v>17.837081099999999</v>
      </c>
      <c r="D5" s="19">
        <v>21.9035659</v>
      </c>
      <c r="E5" s="19">
        <v>40.947376800000001</v>
      </c>
      <c r="F5" s="19">
        <v>55.548162699999999</v>
      </c>
      <c r="G5" s="19">
        <v>25.465062</v>
      </c>
      <c r="H5" s="20">
        <v>25.7960593</v>
      </c>
      <c r="I5" s="21">
        <v>6.9264069264069263</v>
      </c>
      <c r="J5" s="22">
        <v>9.8360655737704921</v>
      </c>
      <c r="K5" s="22">
        <v>9.3333333333333321</v>
      </c>
      <c r="L5" s="22">
        <v>7.3125</v>
      </c>
      <c r="M5" s="22">
        <v>12.42603550295858</v>
      </c>
      <c r="N5" s="22">
        <v>15.909090909090908</v>
      </c>
      <c r="O5" s="22">
        <v>4.225352112676056</v>
      </c>
      <c r="P5" s="23">
        <v>7.0063694267515926</v>
      </c>
    </row>
    <row r="6" spans="1:17" x14ac:dyDescent="0.25">
      <c r="A6" s="18">
        <v>31.812739000000001</v>
      </c>
      <c r="B6" s="19">
        <v>85.396180999999999</v>
      </c>
      <c r="C6" s="19">
        <v>29.8384924</v>
      </c>
      <c r="D6" s="19">
        <v>24.0908418</v>
      </c>
      <c r="E6" s="19">
        <v>46.577955600000003</v>
      </c>
      <c r="F6" s="19">
        <v>34.336113400000002</v>
      </c>
      <c r="G6" s="19">
        <v>58.326300199999999</v>
      </c>
      <c r="H6" s="20">
        <v>25.837315499999999</v>
      </c>
      <c r="I6" s="21">
        <v>5.5555555555555554</v>
      </c>
      <c r="J6" s="22">
        <v>7.884615384615385</v>
      </c>
      <c r="K6" s="22">
        <v>7.7789046653144025</v>
      </c>
      <c r="L6" s="22">
        <v>4.1052631578947372</v>
      </c>
      <c r="M6" s="22">
        <v>24.21875</v>
      </c>
      <c r="N6" s="22">
        <v>12.5</v>
      </c>
      <c r="O6" s="22">
        <v>9.3023255813953494</v>
      </c>
      <c r="P6" s="23">
        <v>1.8867924528301887</v>
      </c>
    </row>
    <row r="7" spans="1:17" x14ac:dyDescent="0.25">
      <c r="A7" s="18">
        <v>65.248597200000006</v>
      </c>
      <c r="B7" s="19">
        <v>35.905212499999998</v>
      </c>
      <c r="C7" s="19">
        <v>29.2047545</v>
      </c>
      <c r="D7" s="19">
        <v>18.7715511</v>
      </c>
      <c r="E7" s="19">
        <v>40.690432600000001</v>
      </c>
      <c r="F7" s="19">
        <v>115.585123</v>
      </c>
      <c r="G7" s="19">
        <v>43.767065899999999</v>
      </c>
      <c r="H7" s="20">
        <v>42.732240900000001</v>
      </c>
      <c r="I7" s="21">
        <v>10.088183421516755</v>
      </c>
      <c r="J7" s="22">
        <v>9.114942528735634</v>
      </c>
      <c r="K7" s="22">
        <v>5.8885017421602788</v>
      </c>
      <c r="L7" s="22">
        <v>7.6470588235294112</v>
      </c>
      <c r="M7" s="22">
        <v>16.428571428571427</v>
      </c>
      <c r="N7" s="22">
        <v>17.924528301886792</v>
      </c>
      <c r="O7" s="22">
        <v>7.8571428571428568</v>
      </c>
      <c r="P7" s="23">
        <v>18.181818181818183</v>
      </c>
    </row>
    <row r="8" spans="1:17" x14ac:dyDescent="0.25">
      <c r="A8" s="18">
        <v>30.868316499999999</v>
      </c>
      <c r="B8" s="19">
        <v>32.162197999999997</v>
      </c>
      <c r="C8" s="19">
        <v>43.780726100000003</v>
      </c>
      <c r="D8" s="19">
        <v>14.602377300000001</v>
      </c>
      <c r="E8" s="19">
        <v>44.472343199999997</v>
      </c>
      <c r="F8" s="19">
        <v>56.984866400000001</v>
      </c>
      <c r="G8" s="19">
        <v>25.626483</v>
      </c>
      <c r="H8" s="20">
        <v>23.432907499999999</v>
      </c>
      <c r="I8" s="21">
        <v>14.747899159663866</v>
      </c>
      <c r="J8" s="22">
        <v>8.8947368421052637</v>
      </c>
      <c r="K8" s="22">
        <v>7.8747433264887068</v>
      </c>
      <c r="L8" s="22">
        <v>6.9642857142857144</v>
      </c>
      <c r="M8" s="22">
        <v>7.4866310160427805</v>
      </c>
      <c r="N8" s="22">
        <v>16.470588235294116</v>
      </c>
      <c r="O8" s="22">
        <v>12.295081967213115</v>
      </c>
      <c r="P8" s="23">
        <v>9.0909090909090917</v>
      </c>
    </row>
    <row r="9" spans="1:17" x14ac:dyDescent="0.25">
      <c r="A9" s="21"/>
      <c r="B9" s="24"/>
      <c r="C9" s="19">
        <v>28.326763499999998</v>
      </c>
      <c r="D9" s="19">
        <v>24.557343299999999</v>
      </c>
      <c r="E9" s="19">
        <v>46.952469499999999</v>
      </c>
      <c r="F9" s="19">
        <v>61.277032699999999</v>
      </c>
      <c r="G9" s="19">
        <v>15.0226115</v>
      </c>
      <c r="H9" s="20">
        <v>45.532910299999998</v>
      </c>
      <c r="I9" s="21"/>
      <c r="J9" s="22"/>
      <c r="K9" s="22">
        <v>6.328751431844216</v>
      </c>
      <c r="L9" s="22">
        <v>7.4479166666666661</v>
      </c>
      <c r="M9" s="22"/>
      <c r="N9" s="22">
        <v>16.19047619047619</v>
      </c>
      <c r="O9" s="22">
        <v>12.738853503184714</v>
      </c>
      <c r="P9" s="23">
        <v>12.435233160621761</v>
      </c>
    </row>
    <row r="10" spans="1:17" x14ac:dyDescent="0.25">
      <c r="A10" s="21"/>
      <c r="B10" s="24"/>
      <c r="C10" s="19">
        <v>24.7069759</v>
      </c>
      <c r="D10" s="19">
        <v>27.9848091</v>
      </c>
      <c r="E10" s="24"/>
      <c r="F10" s="19">
        <v>55.542160699999997</v>
      </c>
      <c r="G10" s="19">
        <v>19.1906985</v>
      </c>
      <c r="H10" s="20"/>
      <c r="I10" s="21"/>
      <c r="J10" s="22"/>
      <c r="K10" s="22">
        <v>9.1121495327102799</v>
      </c>
      <c r="L10" s="22">
        <v>7.8125000000000009</v>
      </c>
      <c r="M10" s="22"/>
      <c r="N10" s="22"/>
      <c r="O10" s="22"/>
      <c r="P10" s="23"/>
    </row>
    <row r="11" spans="1:17" x14ac:dyDescent="0.25">
      <c r="A11" s="21"/>
      <c r="B11" s="24"/>
      <c r="C11" s="19"/>
      <c r="D11" s="19">
        <v>30.9915433</v>
      </c>
      <c r="E11" s="24"/>
      <c r="F11" s="24"/>
      <c r="G11" s="19"/>
      <c r="H11" s="23"/>
      <c r="I11" s="21"/>
      <c r="J11" s="22"/>
      <c r="K11" s="22"/>
      <c r="L11" s="22">
        <v>9.2857142857142847</v>
      </c>
      <c r="M11" s="22"/>
      <c r="N11" s="22"/>
      <c r="O11" s="22"/>
      <c r="P11" s="23"/>
    </row>
    <row r="12" spans="1:17" x14ac:dyDescent="0.25">
      <c r="A12" s="21"/>
      <c r="B12" s="24"/>
      <c r="C12" s="24"/>
      <c r="D12" s="24"/>
      <c r="E12" s="24"/>
      <c r="F12" s="24"/>
      <c r="G12" s="24"/>
      <c r="H12" s="23"/>
      <c r="I12" s="21"/>
      <c r="J12" s="22"/>
      <c r="K12" s="22"/>
      <c r="L12" s="22"/>
      <c r="M12" s="22"/>
      <c r="N12" s="22"/>
      <c r="O12" s="22"/>
      <c r="P12" s="23"/>
    </row>
    <row r="13" spans="1:17" x14ac:dyDescent="0.25">
      <c r="A13" s="21"/>
      <c r="B13" s="24"/>
      <c r="C13" s="24"/>
      <c r="D13" s="24"/>
      <c r="E13" s="24"/>
      <c r="F13" s="24"/>
      <c r="G13" s="24"/>
      <c r="H13" s="23"/>
      <c r="I13" s="21"/>
      <c r="J13" s="22"/>
      <c r="K13" s="22"/>
      <c r="L13" s="22"/>
      <c r="M13" s="22"/>
      <c r="N13" s="22"/>
      <c r="O13" s="22"/>
      <c r="P13" s="23"/>
    </row>
    <row r="14" spans="1:17" x14ac:dyDescent="0.25">
      <c r="A14" s="6"/>
      <c r="B14" s="10"/>
      <c r="C14" s="10"/>
      <c r="D14" s="10"/>
      <c r="E14" s="10"/>
      <c r="F14" s="10"/>
      <c r="G14" s="10"/>
      <c r="H14" s="7"/>
      <c r="I14" s="6"/>
      <c r="J14" s="17"/>
      <c r="K14" s="17"/>
      <c r="L14" s="17"/>
      <c r="M14" s="17"/>
      <c r="N14" s="17"/>
      <c r="O14" s="17"/>
      <c r="P14" s="7"/>
    </row>
    <row r="15" spans="1:17" ht="15.75" thickBot="1" x14ac:dyDescent="0.3">
      <c r="A15" s="11"/>
      <c r="B15" s="12"/>
      <c r="C15" s="12"/>
      <c r="D15" s="12"/>
      <c r="E15" s="12"/>
      <c r="F15" s="12"/>
      <c r="G15" s="12"/>
      <c r="H15" s="13"/>
      <c r="I15" s="6"/>
      <c r="J15" s="17"/>
      <c r="K15" s="17"/>
      <c r="L15" s="17"/>
      <c r="M15" s="17"/>
      <c r="N15" s="17"/>
      <c r="O15" s="17"/>
      <c r="P15" s="7"/>
    </row>
    <row r="16" spans="1:17" x14ac:dyDescent="0.25">
      <c r="A16" s="25">
        <f>AVERAGE(A3:A11)</f>
        <v>33.858876116666664</v>
      </c>
      <c r="B16" s="26">
        <f t="shared" ref="B16:H16" si="0">AVERAGE(B3:B11)</f>
        <v>39.200673500000001</v>
      </c>
      <c r="C16" s="26">
        <f t="shared" si="0"/>
        <v>31.412659937500003</v>
      </c>
      <c r="D16" s="26">
        <f t="shared" si="0"/>
        <v>23.613941011111113</v>
      </c>
      <c r="E16" s="26">
        <f>AVERAGE(E3:E9)</f>
        <v>56.85102928571429</v>
      </c>
      <c r="F16" s="26">
        <f>AVERAGE(F3:F10)</f>
        <v>59.729691500000001</v>
      </c>
      <c r="G16" s="26">
        <f t="shared" si="0"/>
        <v>34.305202287500002</v>
      </c>
      <c r="H16" s="27">
        <f t="shared" si="0"/>
        <v>32.691956128571427</v>
      </c>
      <c r="I16" s="25">
        <f>AVERAGE(I3:I11)</f>
        <v>9.0856199974439757</v>
      </c>
      <c r="J16" s="26">
        <f t="shared" ref="J16:P16" si="1">AVERAGE(J3:J11)</f>
        <v>10.144336540659241</v>
      </c>
      <c r="K16" s="26">
        <f t="shared" si="1"/>
        <v>8.0496861501489594</v>
      </c>
      <c r="L16" s="26">
        <f t="shared" si="1"/>
        <v>7.2426471674085189</v>
      </c>
      <c r="M16" s="26">
        <f t="shared" si="1"/>
        <v>15.905800789064571</v>
      </c>
      <c r="N16" s="26">
        <f t="shared" si="1"/>
        <v>17.687734045169709</v>
      </c>
      <c r="O16" s="26">
        <f t="shared" si="1"/>
        <v>9.5661070611075161</v>
      </c>
      <c r="P16" s="27">
        <f t="shared" si="1"/>
        <v>10.964799193911199</v>
      </c>
      <c r="Q16" s="8" t="s">
        <v>8</v>
      </c>
    </row>
    <row r="17" spans="1:17" ht="15.75" thickBot="1" x14ac:dyDescent="0.3">
      <c r="A17" s="28">
        <f>_xlfn.STDEV.S(A3:A11)/SQRT(COUNT(A3:A11))</f>
        <v>6.5044852118252772</v>
      </c>
      <c r="B17" s="29">
        <f t="shared" ref="B17:H17" si="2">_xlfn.STDEV.S(B3:B11)/SQRT(COUNT(B3:B11))</f>
        <v>9.5900720739121681</v>
      </c>
      <c r="C17" s="29">
        <f t="shared" si="2"/>
        <v>3.0846141913771925</v>
      </c>
      <c r="D17" s="29">
        <f t="shared" si="2"/>
        <v>2.1283548162567967</v>
      </c>
      <c r="E17" s="29">
        <f>_xlfn.STDEV.S(E3:E9)/SQRT(COUNT(E3:E9))</f>
        <v>8.7768108011676116</v>
      </c>
      <c r="F17" s="29">
        <f>_xlfn.STDEV.S(F3:F10)/SQRT(COUNT(F3:F10))</f>
        <v>8.5049106231364071</v>
      </c>
      <c r="G17" s="29">
        <f t="shared" si="2"/>
        <v>6.5769190696078539</v>
      </c>
      <c r="H17" s="30">
        <f t="shared" si="2"/>
        <v>4.1452617840282748</v>
      </c>
      <c r="I17" s="28">
        <f>_xlfn.STDEV.S(I3:I11)/SQRT(COUNT(I3:I11))</f>
        <v>1.4022947356488942</v>
      </c>
      <c r="J17" s="29">
        <f t="shared" ref="J17:P17" si="3">_xlfn.STDEV.S(J3:J11)/SQRT(COUNT(J3:J11))</f>
        <v>1.1675642608023185</v>
      </c>
      <c r="K17" s="29">
        <f t="shared" si="3"/>
        <v>0.47378926866160198</v>
      </c>
      <c r="L17" s="29">
        <f t="shared" si="3"/>
        <v>0.45109672523750549</v>
      </c>
      <c r="M17" s="29">
        <f t="shared" si="3"/>
        <v>2.3248982309182762</v>
      </c>
      <c r="N17" s="29">
        <f t="shared" si="3"/>
        <v>2.0750901848392926</v>
      </c>
      <c r="O17" s="29">
        <f t="shared" si="3"/>
        <v>1.1442788463544873</v>
      </c>
      <c r="P17" s="30">
        <f t="shared" si="3"/>
        <v>2.1364620999485378</v>
      </c>
      <c r="Q17" s="9" t="s">
        <v>9</v>
      </c>
    </row>
    <row r="26" spans="1:1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</row>
    <row r="37" spans="1:9" x14ac:dyDescent="0.25">
      <c r="A37" s="5"/>
      <c r="B37" s="5"/>
      <c r="C37" s="5"/>
      <c r="D37" s="5"/>
      <c r="E37" s="5"/>
      <c r="F37" s="5"/>
      <c r="G37" s="5"/>
      <c r="H37" s="5"/>
    </row>
  </sheetData>
  <mergeCells count="2">
    <mergeCell ref="A1:H1"/>
    <mergeCell ref="I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Ferreira</dc:creator>
  <cp:lastModifiedBy>Guillaume Ferreira</cp:lastModifiedBy>
  <dcterms:created xsi:type="dcterms:W3CDTF">2023-11-24T17:07:36Z</dcterms:created>
  <dcterms:modified xsi:type="dcterms:W3CDTF">2023-11-24T17:23:23Z</dcterms:modified>
</cp:coreProperties>
</file>