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ferreira\Documents\datas GF\Documents\bordeaux2009\Ioannis\articles\eLife HFD-pathway2023\eLIFE\revision\211123\24112023\"/>
    </mc:Choice>
  </mc:AlternateContent>
  <xr:revisionPtr revIDLastSave="0" documentId="8_{613D1E0C-8C4E-41AA-A113-4D1808C6033B}" xr6:coauthVersionLast="36" xr6:coauthVersionMax="36" xr10:uidLastSave="{00000000-0000-0000-0000-000000000000}"/>
  <bookViews>
    <workbookView xWindow="0" yWindow="0" windowWidth="19200" windowHeight="11385" xr2:uid="{BBF51C3C-8AC8-4C69-8EA3-41A8EB2785EF}"/>
  </bookViews>
  <sheets>
    <sheet name="Table 1 BW and fat mass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1" l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</calcChain>
</file>

<file path=xl/sharedStrings.xml><?xml version="1.0" encoding="utf-8"?>
<sst xmlns="http://schemas.openxmlformats.org/spreadsheetml/2006/main" count="20" uniqueCount="16">
  <si>
    <t>Body Weight</t>
  </si>
  <si>
    <t>%Fat mass</t>
  </si>
  <si>
    <t>CD mCherry vHPC-NAc</t>
  </si>
  <si>
    <t>CD mCherry vHPC-mPFC</t>
  </si>
  <si>
    <t>CD Gi      vHPC-Nac</t>
  </si>
  <si>
    <t>CD Gi      vHPC-mPFC</t>
  </si>
  <si>
    <t>HFD mCherry vHPC-mPFC</t>
  </si>
  <si>
    <t>HFD mCherry vHPC-Nac</t>
  </si>
  <si>
    <t>HFD Gi    vHPC-Nac</t>
  </si>
  <si>
    <t>HFD Gi    vHPC-mPFC</t>
  </si>
  <si>
    <t>CD Gi           vHPC-Nac</t>
  </si>
  <si>
    <t>CD Gi           vHPC-mPFC</t>
  </si>
  <si>
    <t>HFD Gi         vHPC-Nac</t>
  </si>
  <si>
    <t>HFD Gi         vHPC-mPFC</t>
  </si>
  <si>
    <t>mean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</si>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</sst>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10" xfId="0" applyNumberFormat="1" applyBorder="1" applyAlignment="1">
      <alignment horizontal="center" wrapText="1"/>
    </xf>
    <xf numFmtId="164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 wrapText="1"/>
    </xf>
    <xf numFmtId="164" fontId="4" fillId="0" borderId="11" xfId="0" applyNumberFormat="1" applyFont="1" applyBorder="1" applyAlignment="1">
      <alignment horizontal="center"/>
    </xf>
    <xf numFmtId="164" fontId="5" fillId="0" borderId="0" xfId="0" applyNumberFormat="1" applyFont="1"/>
    <xf numFmtId="164" fontId="5" fillId="0" borderId="11" xfId="0" applyNumberFormat="1" applyFont="1" applyBorder="1"/>
    <xf numFmtId="164" fontId="4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0" xfId="0" applyNumberFormat="1" applyBorder="1" applyAlignment="1">
      <alignment horizontal="center"/>
    </xf>
    <xf numFmtId="164" fontId="6" fillId="0" borderId="11" xfId="0" applyNumberFormat="1" applyFont="1" applyBorder="1"/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4" fillId="0" borderId="12" xfId="0" applyNumberFormat="1" applyFont="1" applyBorder="1" applyAlignment="1">
      <alignment horizontal="center"/>
    </xf>
    <xf numFmtId="164" fontId="5" fillId="0" borderId="12" xfId="0" applyNumberFormat="1" applyFont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5" fillId="0" borderId="0" xfId="0" applyFont="1"/>
    <xf numFmtId="164" fontId="1" fillId="0" borderId="0" xfId="0" applyNumberFormat="1" applyFont="1"/>
    <xf numFmtId="0" fontId="1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68A3-E885-4B75-A20E-23D1CCF74A27}">
  <dimension ref="A1:Q33"/>
  <sheetViews>
    <sheetView tabSelected="1" zoomScaleNormal="100" workbookViewId="0">
      <selection activeCell="N32" sqref="N32"/>
    </sheetView>
  </sheetViews>
  <sheetFormatPr baseColWidth="10" defaultRowHeight="15" x14ac:dyDescent="0.25"/>
  <cols>
    <col min="1" max="8" width="12.28515625" style="18" customWidth="1"/>
    <col min="9" max="16" width="14.42578125" customWidth="1"/>
  </cols>
  <sheetData>
    <row r="1" spans="1:16" ht="15.75" thickBot="1" x14ac:dyDescent="0.3">
      <c r="A1" s="1" t="s">
        <v>0</v>
      </c>
      <c r="B1" s="2"/>
      <c r="C1" s="2"/>
      <c r="D1" s="2"/>
      <c r="E1" s="2"/>
      <c r="F1" s="2"/>
      <c r="G1" s="2"/>
      <c r="H1" s="3"/>
      <c r="I1" s="4" t="s">
        <v>1</v>
      </c>
      <c r="J1" s="5"/>
      <c r="K1" s="5"/>
      <c r="L1" s="5"/>
      <c r="M1" s="5"/>
      <c r="N1" s="5"/>
      <c r="O1" s="5"/>
      <c r="P1" s="6"/>
    </row>
    <row r="2" spans="1:16" s="10" customFormat="1" ht="29.25" customHeight="1" x14ac:dyDescent="0.25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9" t="s">
        <v>9</v>
      </c>
      <c r="I2" s="8" t="s">
        <v>2</v>
      </c>
      <c r="J2" s="8" t="s">
        <v>3</v>
      </c>
      <c r="K2" s="8" t="s">
        <v>10</v>
      </c>
      <c r="L2" s="8" t="s">
        <v>11</v>
      </c>
      <c r="M2" s="8" t="s">
        <v>6</v>
      </c>
      <c r="N2" s="8" t="s">
        <v>7</v>
      </c>
      <c r="O2" s="8" t="s">
        <v>12</v>
      </c>
      <c r="P2" s="9" t="s">
        <v>13</v>
      </c>
    </row>
    <row r="3" spans="1:16" x14ac:dyDescent="0.25">
      <c r="A3" s="11">
        <v>28.2</v>
      </c>
      <c r="B3" s="12">
        <v>27</v>
      </c>
      <c r="C3" s="13">
        <v>29.7</v>
      </c>
      <c r="D3" s="12">
        <v>29.3</v>
      </c>
      <c r="E3" s="12">
        <v>34</v>
      </c>
      <c r="F3" s="12">
        <v>33</v>
      </c>
      <c r="G3" s="12">
        <v>30.9</v>
      </c>
      <c r="H3" s="14">
        <v>33.1</v>
      </c>
      <c r="I3" s="11">
        <v>11.1028369</v>
      </c>
      <c r="J3" s="12">
        <v>9.8333333300000003</v>
      </c>
      <c r="K3" s="15">
        <v>13.488215488215488</v>
      </c>
      <c r="L3" s="15">
        <v>8.0750853242320826</v>
      </c>
      <c r="M3" s="15">
        <v>32.35</v>
      </c>
      <c r="N3" s="15">
        <v>17.3545455</v>
      </c>
      <c r="O3" s="15">
        <v>15.128279900000001</v>
      </c>
      <c r="P3" s="16">
        <v>17.593314800000002</v>
      </c>
    </row>
    <row r="4" spans="1:16" x14ac:dyDescent="0.25">
      <c r="A4" s="11">
        <v>30.5</v>
      </c>
      <c r="B4" s="12">
        <v>30.6</v>
      </c>
      <c r="C4" s="13">
        <v>31.2</v>
      </c>
      <c r="D4" s="12">
        <v>31.3</v>
      </c>
      <c r="E4" s="12">
        <v>28</v>
      </c>
      <c r="F4" s="12">
        <v>31.2</v>
      </c>
      <c r="G4" s="12">
        <v>29.3</v>
      </c>
      <c r="H4" s="14">
        <v>32</v>
      </c>
      <c r="I4" s="11">
        <v>3.1836065599999999</v>
      </c>
      <c r="J4" s="12">
        <v>5.9640522899999997</v>
      </c>
      <c r="K4" s="15">
        <v>13.55769230769231</v>
      </c>
      <c r="L4" s="15">
        <v>7.837060702875398</v>
      </c>
      <c r="M4" s="15">
        <v>19.1571429</v>
      </c>
      <c r="N4" s="15">
        <v>7.8205128200000003</v>
      </c>
      <c r="O4" s="15">
        <v>27.762215000000001</v>
      </c>
      <c r="P4" s="16">
        <v>10.4845679</v>
      </c>
    </row>
    <row r="5" spans="1:16" x14ac:dyDescent="0.25">
      <c r="A5" s="17">
        <v>30.4</v>
      </c>
      <c r="B5" s="12">
        <v>31.5</v>
      </c>
      <c r="C5" s="12">
        <v>30.4</v>
      </c>
      <c r="D5" s="12">
        <v>28.8</v>
      </c>
      <c r="E5" s="12">
        <v>31.4</v>
      </c>
      <c r="F5" s="12">
        <v>34.450000000000003</v>
      </c>
      <c r="G5" s="12">
        <v>40.1</v>
      </c>
      <c r="H5" s="14">
        <v>31.6</v>
      </c>
      <c r="I5" s="17">
        <v>6.91</v>
      </c>
      <c r="J5" s="12">
        <v>3.1142857099999999</v>
      </c>
      <c r="K5" s="15">
        <v>5.8256578899999996</v>
      </c>
      <c r="L5" s="15">
        <v>17.406249999999996</v>
      </c>
      <c r="M5" s="15">
        <v>28.700636899999999</v>
      </c>
      <c r="N5" s="15">
        <v>33.227866499999998</v>
      </c>
      <c r="O5" s="15">
        <v>34.650872800000002</v>
      </c>
      <c r="P5" s="16">
        <v>23.2546012</v>
      </c>
    </row>
    <row r="6" spans="1:16" x14ac:dyDescent="0.25">
      <c r="A6" s="17">
        <v>30.4</v>
      </c>
      <c r="B6" s="12">
        <v>29.2</v>
      </c>
      <c r="C6" s="12">
        <v>30.4</v>
      </c>
      <c r="D6" s="12">
        <v>32.700000000000003</v>
      </c>
      <c r="E6" s="12">
        <v>27.8</v>
      </c>
      <c r="F6" s="12">
        <v>33.1</v>
      </c>
      <c r="G6" s="12">
        <v>30.7</v>
      </c>
      <c r="H6" s="14">
        <v>32.6</v>
      </c>
      <c r="I6" s="17">
        <v>5.8256578899999996</v>
      </c>
      <c r="J6" s="12">
        <v>3.2534246599999999</v>
      </c>
      <c r="K6" s="15">
        <v>3.1142857099999999</v>
      </c>
      <c r="L6" s="15">
        <v>18.061162079510702</v>
      </c>
      <c r="M6" s="15">
        <v>17.841726600000001</v>
      </c>
      <c r="N6" s="15">
        <v>28.752265900000001</v>
      </c>
      <c r="O6" s="15">
        <v>3.5938566600000001</v>
      </c>
      <c r="P6" s="16">
        <v>14.908227800000001</v>
      </c>
    </row>
    <row r="7" spans="1:16" x14ac:dyDescent="0.25">
      <c r="A7" s="17">
        <v>30.6</v>
      </c>
      <c r="B7" s="12">
        <v>34</v>
      </c>
      <c r="C7" s="12">
        <v>29.2</v>
      </c>
      <c r="D7" s="12">
        <v>29.4</v>
      </c>
      <c r="E7" s="12">
        <v>30.6</v>
      </c>
      <c r="F7" s="12">
        <v>34.799999999999997</v>
      </c>
      <c r="G7" s="12">
        <v>34.299999999999997</v>
      </c>
      <c r="H7" s="14">
        <v>32.4</v>
      </c>
      <c r="I7" s="17">
        <v>5.9542483700000002</v>
      </c>
      <c r="J7" s="12">
        <v>12.95</v>
      </c>
      <c r="K7" s="15">
        <v>11.421338199999999</v>
      </c>
      <c r="L7" s="15">
        <v>6.8639455782312924</v>
      </c>
      <c r="M7" s="15">
        <v>3.4509803899999998</v>
      </c>
      <c r="N7" s="15">
        <v>36.974137900000002</v>
      </c>
      <c r="O7" s="15">
        <v>6.77346278</v>
      </c>
      <c r="P7" s="16">
        <v>10.356249999999999</v>
      </c>
    </row>
    <row r="8" spans="1:16" x14ac:dyDescent="0.25">
      <c r="A8" s="17">
        <v>29</v>
      </c>
      <c r="B8" s="12">
        <v>27.65</v>
      </c>
      <c r="C8" s="12">
        <v>34.200000000000003</v>
      </c>
      <c r="D8" s="12">
        <v>30.6</v>
      </c>
      <c r="E8" s="12">
        <v>27.2</v>
      </c>
      <c r="F8" s="12">
        <v>28.5</v>
      </c>
      <c r="G8" s="12">
        <v>33.200000000000003</v>
      </c>
      <c r="H8" s="14">
        <v>35.9</v>
      </c>
      <c r="I8" s="17">
        <v>8.8310344799999996</v>
      </c>
      <c r="J8" s="12">
        <v>11.421338199999999</v>
      </c>
      <c r="K8" s="15">
        <v>12.1787072</v>
      </c>
      <c r="L8" s="15">
        <v>8.8310344799999996</v>
      </c>
      <c r="M8" s="15">
        <v>11.610294100000001</v>
      </c>
      <c r="N8" s="15">
        <v>5.5122806999999998</v>
      </c>
      <c r="O8" s="15">
        <v>13.2645161</v>
      </c>
      <c r="P8" s="16">
        <v>18.7401813</v>
      </c>
    </row>
    <row r="9" spans="1:16" x14ac:dyDescent="0.25">
      <c r="A9" s="17">
        <v>26.3</v>
      </c>
      <c r="B9" s="12">
        <v>30.5</v>
      </c>
      <c r="C9" s="12">
        <v>30.5</v>
      </c>
      <c r="D9" s="12">
        <v>29</v>
      </c>
      <c r="E9" s="12">
        <v>31.7</v>
      </c>
      <c r="F9" s="12">
        <v>33</v>
      </c>
      <c r="G9" s="12">
        <v>37.799999999999997</v>
      </c>
      <c r="H9" s="14">
        <v>36.1</v>
      </c>
      <c r="I9" s="17">
        <v>12.1787072</v>
      </c>
      <c r="J9" s="12">
        <v>3.3540983600000001</v>
      </c>
      <c r="K9" s="15">
        <v>12.95</v>
      </c>
      <c r="L9" s="15">
        <v>5.9542483700000002</v>
      </c>
      <c r="M9" s="15">
        <v>9.0378548900000002</v>
      </c>
      <c r="N9" s="15">
        <v>10.3212121</v>
      </c>
      <c r="O9" s="15">
        <v>7.3246753199999999</v>
      </c>
      <c r="P9" s="16">
        <v>4.9712460099999998</v>
      </c>
    </row>
    <row r="10" spans="1:16" x14ac:dyDescent="0.25">
      <c r="A10" s="11"/>
      <c r="B10" s="12"/>
      <c r="C10" s="13">
        <v>28.5</v>
      </c>
      <c r="D10" s="12">
        <v>34</v>
      </c>
      <c r="E10" s="12">
        <v>32.5</v>
      </c>
      <c r="G10" s="12">
        <v>31</v>
      </c>
      <c r="H10" s="14">
        <v>40.5</v>
      </c>
      <c r="I10" s="11"/>
      <c r="J10" s="12"/>
      <c r="K10" s="15">
        <v>5.7263157894736834</v>
      </c>
      <c r="L10" s="15">
        <v>3.3540983600000001</v>
      </c>
      <c r="M10" s="15">
        <v>11.938461500000001</v>
      </c>
      <c r="O10" s="15">
        <v>4.8357664199999997</v>
      </c>
      <c r="P10" s="16">
        <v>6</v>
      </c>
    </row>
    <row r="11" spans="1:16" x14ac:dyDescent="0.25">
      <c r="A11" s="17"/>
      <c r="B11" s="12"/>
      <c r="C11" s="12"/>
      <c r="D11" s="12">
        <v>27.65</v>
      </c>
      <c r="E11" s="12"/>
      <c r="F11" s="12"/>
      <c r="G11" s="12">
        <v>30.8</v>
      </c>
      <c r="H11" s="14">
        <v>31.3</v>
      </c>
      <c r="I11" s="17"/>
      <c r="J11" s="12"/>
      <c r="K11" s="15"/>
      <c r="L11" s="15">
        <v>2.3422818799999998</v>
      </c>
      <c r="M11" s="15"/>
      <c r="N11" s="15"/>
      <c r="O11" s="15">
        <v>22.603174599999999</v>
      </c>
      <c r="P11" s="16">
        <v>5.9329073499999998</v>
      </c>
    </row>
    <row r="12" spans="1:16" x14ac:dyDescent="0.25">
      <c r="A12" s="19"/>
      <c r="B12" s="12"/>
      <c r="C12" s="12"/>
      <c r="D12" s="12"/>
      <c r="E12" s="12"/>
      <c r="F12" s="12"/>
      <c r="G12" s="12">
        <v>31</v>
      </c>
      <c r="H12" s="14">
        <v>30.6</v>
      </c>
      <c r="I12" s="19"/>
      <c r="J12" s="12"/>
      <c r="K12" s="15"/>
      <c r="L12" s="15"/>
      <c r="M12" s="15"/>
      <c r="N12" s="15"/>
      <c r="O12" s="15">
        <v>9.6807228900000002</v>
      </c>
      <c r="P12" s="20">
        <v>37.234567900000002</v>
      </c>
    </row>
    <row r="13" spans="1:16" x14ac:dyDescent="0.25">
      <c r="A13" s="19"/>
      <c r="B13" s="12"/>
      <c r="C13" s="12"/>
      <c r="D13" s="12"/>
      <c r="E13" s="12"/>
      <c r="F13" s="12"/>
      <c r="G13" s="12">
        <v>30.4</v>
      </c>
      <c r="H13" s="14">
        <v>31.3</v>
      </c>
      <c r="I13" s="19"/>
      <c r="J13" s="12"/>
      <c r="K13" s="15"/>
      <c r="L13" s="15"/>
      <c r="M13" s="15"/>
      <c r="N13" s="15"/>
      <c r="O13" s="15">
        <v>21.3428571</v>
      </c>
      <c r="P13" s="16">
        <v>28.709141299999999</v>
      </c>
    </row>
    <row r="14" spans="1:16" x14ac:dyDescent="0.25">
      <c r="A14" s="19"/>
      <c r="B14" s="12"/>
      <c r="C14" s="12"/>
      <c r="D14" s="12"/>
      <c r="E14" s="12"/>
      <c r="F14" s="12"/>
      <c r="G14" s="12">
        <v>29.46</v>
      </c>
      <c r="H14" s="14">
        <v>30.29</v>
      </c>
      <c r="I14" s="19"/>
      <c r="J14" s="12"/>
      <c r="K14" s="15"/>
      <c r="L14" s="15"/>
      <c r="M14" s="15"/>
      <c r="N14" s="15"/>
      <c r="O14" s="15">
        <v>27.225694399999998</v>
      </c>
      <c r="P14" s="16">
        <v>23.144781099999999</v>
      </c>
    </row>
    <row r="15" spans="1:16" x14ac:dyDescent="0.25">
      <c r="A15" s="19"/>
      <c r="B15" s="12"/>
      <c r="C15" s="12"/>
      <c r="D15" s="12"/>
      <c r="E15" s="12"/>
      <c r="F15" s="12"/>
      <c r="G15" s="12">
        <v>32.200000000000003</v>
      </c>
      <c r="H15" s="14">
        <v>35.5</v>
      </c>
      <c r="I15" s="19"/>
      <c r="J15" s="12"/>
      <c r="K15" s="15"/>
      <c r="L15" s="15"/>
      <c r="M15" s="15"/>
      <c r="N15" s="15"/>
      <c r="O15" s="15">
        <v>22.334437099999999</v>
      </c>
      <c r="P15" s="16">
        <v>31.135278499999998</v>
      </c>
    </row>
    <row r="16" spans="1:16" x14ac:dyDescent="0.25">
      <c r="A16" s="19"/>
      <c r="B16" s="12"/>
      <c r="C16" s="12"/>
      <c r="D16" s="12"/>
      <c r="E16" s="12"/>
      <c r="F16" s="12"/>
      <c r="G16" s="12">
        <v>30.2</v>
      </c>
      <c r="H16" s="14">
        <v>31.7</v>
      </c>
      <c r="I16" s="19"/>
      <c r="J16" s="12"/>
      <c r="K16" s="15"/>
      <c r="L16" s="15"/>
      <c r="M16" s="15"/>
      <c r="N16" s="15"/>
      <c r="O16" s="15">
        <v>26.972049699999999</v>
      </c>
      <c r="P16" s="16">
        <v>40.111420600000002</v>
      </c>
    </row>
    <row r="17" spans="1:17" x14ac:dyDescent="0.25">
      <c r="A17" s="19"/>
      <c r="B17" s="12"/>
      <c r="C17" s="12"/>
      <c r="D17" s="12"/>
      <c r="E17" s="12"/>
      <c r="F17" s="12"/>
      <c r="G17" s="12">
        <v>28.8</v>
      </c>
      <c r="H17" s="14">
        <v>39</v>
      </c>
      <c r="I17" s="19"/>
      <c r="J17" s="12"/>
      <c r="K17" s="15"/>
      <c r="L17" s="15"/>
      <c r="M17" s="15"/>
      <c r="N17" s="15"/>
      <c r="O17" s="15">
        <v>26.398506399999999</v>
      </c>
      <c r="P17" s="16">
        <v>39.705128199999997</v>
      </c>
    </row>
    <row r="18" spans="1:17" x14ac:dyDescent="0.25">
      <c r="A18" s="19"/>
      <c r="B18" s="21"/>
      <c r="C18" s="21"/>
      <c r="D18" s="21"/>
      <c r="E18" s="12"/>
      <c r="F18" s="12"/>
      <c r="G18" s="12">
        <v>28</v>
      </c>
      <c r="H18" s="14">
        <v>35.9</v>
      </c>
      <c r="I18" s="19"/>
      <c r="J18" s="21"/>
      <c r="K18" s="22"/>
      <c r="L18" s="22"/>
      <c r="M18" s="15"/>
      <c r="N18" s="15"/>
      <c r="O18" s="15">
        <v>25.4243421</v>
      </c>
      <c r="P18" s="16">
        <v>31.025236599999999</v>
      </c>
    </row>
    <row r="19" spans="1:17" x14ac:dyDescent="0.25">
      <c r="A19" s="19"/>
      <c r="B19" s="21"/>
      <c r="C19" s="21"/>
      <c r="D19" s="21"/>
      <c r="E19" s="21"/>
      <c r="F19" s="21"/>
      <c r="G19" s="12">
        <v>28.9</v>
      </c>
      <c r="H19" s="14">
        <v>37.700000000000003</v>
      </c>
      <c r="I19" s="22"/>
      <c r="J19" s="22"/>
      <c r="K19" s="22"/>
      <c r="L19" s="22"/>
      <c r="M19" s="22"/>
      <c r="N19" s="22"/>
      <c r="O19" s="15">
        <v>10.8131488</v>
      </c>
      <c r="P19" s="16">
        <v>36.828169000000003</v>
      </c>
    </row>
    <row r="20" spans="1:17" x14ac:dyDescent="0.25">
      <c r="A20" s="19"/>
      <c r="B20" s="21"/>
      <c r="C20" s="21"/>
      <c r="D20" s="21"/>
      <c r="E20" s="21"/>
      <c r="F20" s="21"/>
      <c r="G20" s="12">
        <v>30.8</v>
      </c>
      <c r="H20" s="14">
        <v>29.7</v>
      </c>
      <c r="I20" s="22"/>
      <c r="J20" s="22"/>
      <c r="K20" s="22"/>
      <c r="L20" s="22"/>
      <c r="M20" s="22"/>
      <c r="N20" s="22"/>
      <c r="O20" s="15">
        <v>33.812688799999997</v>
      </c>
      <c r="P20" s="16">
        <v>28.223836200000001</v>
      </c>
    </row>
    <row r="21" spans="1:17" x14ac:dyDescent="0.25">
      <c r="A21" s="19"/>
      <c r="B21" s="21"/>
      <c r="C21" s="21"/>
      <c r="D21" s="21"/>
      <c r="E21" s="21"/>
      <c r="F21" s="21"/>
      <c r="G21" s="12">
        <v>34.6</v>
      </c>
      <c r="H21" s="14">
        <v>30</v>
      </c>
      <c r="I21" s="22"/>
      <c r="J21" s="22"/>
      <c r="K21" s="22"/>
      <c r="L21" s="22"/>
      <c r="M21" s="22"/>
      <c r="N21" s="22"/>
      <c r="O21" s="15">
        <v>34.092485500000002</v>
      </c>
      <c r="P21" s="16">
        <v>25.67</v>
      </c>
    </row>
    <row r="22" spans="1:17" x14ac:dyDescent="0.25">
      <c r="A22" s="19"/>
      <c r="B22" s="21"/>
      <c r="C22" s="21"/>
      <c r="D22" s="21"/>
      <c r="E22" s="21"/>
      <c r="F22" s="21"/>
      <c r="G22" s="12">
        <v>33.1</v>
      </c>
      <c r="H22" s="14">
        <v>33.5</v>
      </c>
      <c r="I22" s="22"/>
      <c r="J22" s="22"/>
      <c r="K22" s="22"/>
      <c r="L22" s="22"/>
      <c r="M22" s="22"/>
      <c r="N22" s="22"/>
      <c r="O22" s="15">
        <v>28.087662300000002</v>
      </c>
      <c r="P22" s="16">
        <v>35.167164200000002</v>
      </c>
    </row>
    <row r="23" spans="1:17" x14ac:dyDescent="0.25">
      <c r="A23" s="19"/>
      <c r="B23" s="21"/>
      <c r="C23" s="21"/>
      <c r="D23" s="21"/>
      <c r="E23" s="21"/>
      <c r="F23" s="21"/>
      <c r="G23" s="12">
        <v>28.9</v>
      </c>
      <c r="H23" s="14">
        <v>29.2</v>
      </c>
      <c r="I23" s="22"/>
      <c r="J23" s="22"/>
      <c r="K23" s="22"/>
      <c r="L23" s="22"/>
      <c r="M23" s="22"/>
      <c r="N23" s="22"/>
      <c r="O23" s="15">
        <v>24.4463668</v>
      </c>
      <c r="P23" s="16">
        <v>21.541095899999998</v>
      </c>
    </row>
    <row r="24" spans="1:17" ht="15.75" thickBot="1" x14ac:dyDescent="0.3">
      <c r="A24" s="19"/>
      <c r="B24" s="21"/>
      <c r="C24" s="21"/>
      <c r="D24" s="21"/>
      <c r="E24" s="21"/>
      <c r="F24" s="21"/>
      <c r="G24" s="23">
        <v>32.6</v>
      </c>
      <c r="H24" s="14">
        <v>31.8</v>
      </c>
      <c r="I24" s="22"/>
      <c r="J24" s="22"/>
      <c r="K24" s="22"/>
      <c r="L24" s="22"/>
      <c r="M24" s="22"/>
      <c r="N24" s="22"/>
      <c r="O24" s="24">
        <v>26.932515299999999</v>
      </c>
      <c r="P24" s="16">
        <v>21.264150900000001</v>
      </c>
    </row>
    <row r="25" spans="1:17" x14ac:dyDescent="0.25">
      <c r="A25" s="25">
        <f t="shared" ref="A25:I25" si="0">AVERAGE(A3:A24)</f>
        <v>29.342857142857145</v>
      </c>
      <c r="B25" s="26">
        <f t="shared" si="0"/>
        <v>30.064285714285717</v>
      </c>
      <c r="C25" s="26">
        <f t="shared" si="0"/>
        <v>30.512499999999996</v>
      </c>
      <c r="D25" s="26">
        <f>AVERAGE(D3:D24)</f>
        <v>30.305555555555557</v>
      </c>
      <c r="E25" s="26">
        <f t="shared" si="0"/>
        <v>30.4</v>
      </c>
      <c r="F25" s="26">
        <f t="shared" si="0"/>
        <v>32.578571428571429</v>
      </c>
      <c r="G25" s="26">
        <f>AVERAGE(G3:G24)</f>
        <v>31.684545454545454</v>
      </c>
      <c r="H25" s="27">
        <f t="shared" si="0"/>
        <v>33.25863636363637</v>
      </c>
      <c r="I25" s="25">
        <f t="shared" si="0"/>
        <v>7.7122987714285705</v>
      </c>
      <c r="J25" s="26">
        <f>AVERAGE(J3:J24)</f>
        <v>7.1272189357142866</v>
      </c>
      <c r="K25" s="26">
        <f t="shared" ref="K25:P25" si="1">AVERAGE(K3:K24)</f>
        <v>9.7827765731726846</v>
      </c>
      <c r="L25" s="26">
        <f t="shared" si="1"/>
        <v>8.7472407527610514</v>
      </c>
      <c r="M25" s="26">
        <f t="shared" si="1"/>
        <v>16.760887159999999</v>
      </c>
      <c r="N25" s="26">
        <f t="shared" si="1"/>
        <v>19.994688774285713</v>
      </c>
      <c r="O25" s="26">
        <f>AVERAGE(O3:O24)</f>
        <v>20.613649853181816</v>
      </c>
      <c r="P25" s="27">
        <f t="shared" si="1"/>
        <v>23.27278485272727</v>
      </c>
      <c r="Q25" t="s">
        <v>14</v>
      </c>
    </row>
    <row r="26" spans="1:17" ht="15.75" thickBot="1" x14ac:dyDescent="0.3">
      <c r="A26" s="28">
        <f>_xlfn.STDEV.S(A3:A18)/SQRT(COUNT(A3:A18))</f>
        <v>0.61406419040029736</v>
      </c>
      <c r="B26" s="29">
        <f t="shared" ref="B26" si="2">_xlfn.STDEV.S(B3:B18)/SQRT(COUNT(B3:B18))</f>
        <v>0.89965034780147768</v>
      </c>
      <c r="C26" s="29">
        <f>_xlfn.STDEV.S(C3:C18)/SQRT(COUNT(C3:C18))</f>
        <v>0.60546248556667148</v>
      </c>
      <c r="D26" s="29">
        <f>_xlfn.STDEV.S(D3:D18)/SQRT(COUNT(D3:D18))</f>
        <v>0.68019831893824911</v>
      </c>
      <c r="E26" s="29">
        <f>_xlfn.STDEV.S(E3:E18)/SQRT(COUNT(E3:E18))</f>
        <v>0.87484692538588882</v>
      </c>
      <c r="F26" s="29">
        <f t="shared" ref="F26" si="3">_xlfn.STDEV.S(F3:F18)/SQRT(COUNT(F3:F18))</f>
        <v>0.81063299361680075</v>
      </c>
      <c r="G26" s="29">
        <f>_xlfn.STDEV.S(G3:G24)/SQRT(COUNT(G3:G24))</f>
        <v>0.63269906515220231</v>
      </c>
      <c r="H26" s="29">
        <f>_xlfn.STDEV.S(H3:H24)/SQRT(COUNT(H3:H24))</f>
        <v>0.66715208370668799</v>
      </c>
      <c r="I26" s="28">
        <f t="shared" ref="I26:N26" si="4">_xlfn.STDEV.S(I3:I18)/SQRT(COUNT(I3:I18))</f>
        <v>1.2001886174351113</v>
      </c>
      <c r="J26" s="29">
        <f t="shared" si="4"/>
        <v>1.5913950557283092</v>
      </c>
      <c r="K26" s="29">
        <f t="shared" si="4"/>
        <v>1.4821519774553018</v>
      </c>
      <c r="L26" s="29">
        <f t="shared" si="4"/>
        <v>1.8426728166036881</v>
      </c>
      <c r="M26" s="29">
        <f t="shared" si="4"/>
        <v>3.4822805598079745</v>
      </c>
      <c r="N26" s="29">
        <f t="shared" si="4"/>
        <v>4.8761105053072518</v>
      </c>
      <c r="O26" s="29">
        <f>_xlfn.STDEV.S(O3:O24)/SQRT(COUNT(O3:O24))</f>
        <v>2.1162968004598244</v>
      </c>
      <c r="P26" s="29">
        <f>_xlfn.STDEV.S(P3:P24)/SQRT(COUNT(P3:P24))</f>
        <v>2.3948038008231229</v>
      </c>
      <c r="Q26" t="s">
        <v>15</v>
      </c>
    </row>
    <row r="27" spans="1:17" x14ac:dyDescent="0.25">
      <c r="I27" s="30"/>
      <c r="J27" s="30"/>
      <c r="K27" s="30"/>
      <c r="L27" s="30"/>
      <c r="M27" s="30"/>
      <c r="N27" s="30"/>
    </row>
    <row r="28" spans="1:17" x14ac:dyDescent="0.25">
      <c r="F28" s="31"/>
      <c r="G28" s="31"/>
      <c r="H28" s="32"/>
      <c r="I28" s="32"/>
      <c r="J28" s="32"/>
      <c r="K28" s="32"/>
      <c r="L28" s="32"/>
      <c r="M28" s="32"/>
      <c r="N28" s="32"/>
      <c r="O28" s="32"/>
    </row>
    <row r="29" spans="1:17" x14ac:dyDescent="0.25"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1:17" x14ac:dyDescent="0.25">
      <c r="A30" s="34"/>
      <c r="B30" s="34"/>
      <c r="C30" s="34"/>
      <c r="D30" s="34"/>
      <c r="E30" s="34"/>
      <c r="F30" s="34"/>
    </row>
    <row r="31" spans="1:17" x14ac:dyDescent="0.25">
      <c r="A31" s="34"/>
      <c r="B31" s="34"/>
      <c r="C31" s="34"/>
      <c r="D31" s="34"/>
      <c r="E31" s="34"/>
      <c r="F31" s="34"/>
    </row>
    <row r="32" spans="1:17" x14ac:dyDescent="0.25">
      <c r="A32" s="34"/>
      <c r="B32" s="34"/>
      <c r="C32" s="34"/>
      <c r="D32" s="34"/>
      <c r="E32" s="34"/>
      <c r="F32" s="34"/>
    </row>
    <row r="33" spans="1:6" x14ac:dyDescent="0.25">
      <c r="A33" s="34"/>
      <c r="B33" s="34"/>
      <c r="C33" s="34"/>
      <c r="D33" s="34"/>
      <c r="E33" s="34"/>
      <c r="F33" s="34"/>
    </row>
  </sheetData>
  <mergeCells count="2">
    <mergeCell ref="A1:H1"/>
    <mergeCell ref="I1:P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 1 BW and fat mass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Ferreira</dc:creator>
  <cp:lastModifiedBy>Guillaume Ferreira</cp:lastModifiedBy>
  <dcterms:created xsi:type="dcterms:W3CDTF">2023-11-24T16:48:27Z</dcterms:created>
  <dcterms:modified xsi:type="dcterms:W3CDTF">2023-11-24T16:49:11Z</dcterms:modified>
</cp:coreProperties>
</file>