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esktop/Source_data/MAIN_FIGS/"/>
    </mc:Choice>
  </mc:AlternateContent>
  <xr:revisionPtr revIDLastSave="0" documentId="13_ncr:1_{2FDC6FFE-8977-9647-B58C-6DB0DE0CD3E5}" xr6:coauthVersionLast="45" xr6:coauthVersionMax="45" xr10:uidLastSave="{00000000-0000-0000-0000-000000000000}"/>
  <bookViews>
    <workbookView xWindow="7120" yWindow="3200" windowWidth="45180" windowHeight="25680" xr2:uid="{DE428B41-EB62-304F-B9AE-AF6A55EF7329}"/>
  </bookViews>
  <sheets>
    <sheet name="uaDf5 copy number analysis" sheetId="1" r:id="rId1"/>
    <sheet name="uaDf5 heteroplasmy" sheetId="2" r:id="rId2"/>
    <sheet name="Heteroplasmy shifts" sheetId="3" r:id="rId3"/>
    <sheet name="% uaDf5 during developmen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4" i="4" l="1"/>
  <c r="Y14" i="4"/>
  <c r="X14" i="4"/>
  <c r="V14" i="4"/>
  <c r="U14" i="4"/>
  <c r="T14" i="4"/>
  <c r="R14" i="4"/>
  <c r="Q14" i="4"/>
  <c r="P14" i="4"/>
  <c r="H14" i="4"/>
  <c r="I14" i="4"/>
  <c r="J14" i="4"/>
  <c r="L14" i="4"/>
  <c r="M14" i="4"/>
  <c r="N14" i="4"/>
  <c r="E14" i="4"/>
  <c r="F14" i="4"/>
  <c r="D14" i="4"/>
  <c r="D26" i="3" l="1"/>
  <c r="C26" i="3"/>
  <c r="B26" i="3"/>
  <c r="D14" i="3"/>
  <c r="C14" i="3"/>
  <c r="B14" i="3"/>
  <c r="H25" i="2"/>
  <c r="G25" i="2"/>
  <c r="F25" i="2"/>
  <c r="D25" i="2"/>
  <c r="C25" i="2"/>
  <c r="B25" i="2"/>
  <c r="H13" i="2"/>
  <c r="G13" i="2"/>
  <c r="F13" i="2"/>
  <c r="D13" i="2"/>
  <c r="C13" i="2"/>
  <c r="B13" i="2"/>
  <c r="H24" i="1" l="1"/>
  <c r="G24" i="1"/>
  <c r="F24" i="1"/>
  <c r="D24" i="1"/>
  <c r="C24" i="1"/>
  <c r="B24" i="1"/>
  <c r="H12" i="1"/>
  <c r="G12" i="1"/>
  <c r="F12" i="1"/>
  <c r="D12" i="1"/>
  <c r="C12" i="1"/>
  <c r="B12" i="1"/>
</calcChain>
</file>

<file path=xl/sharedStrings.xml><?xml version="1.0" encoding="utf-8"?>
<sst xmlns="http://schemas.openxmlformats.org/spreadsheetml/2006/main" count="690" uniqueCount="155">
  <si>
    <t>EMB PGCs</t>
  </si>
  <si>
    <t>L1 PGCs</t>
  </si>
  <si>
    <t>Mean 1:</t>
  </si>
  <si>
    <t xml:space="preserve">Mean 2: </t>
  </si>
  <si>
    <t>Mean 3:</t>
  </si>
  <si>
    <r>
      <rPr>
        <b/>
        <i/>
        <sz val="20"/>
        <color theme="1"/>
        <rFont val="Calibri"/>
        <family val="2"/>
        <scheme val="minor"/>
      </rPr>
      <t>uaDf5</t>
    </r>
    <r>
      <rPr>
        <b/>
        <sz val="20"/>
        <color theme="1"/>
        <rFont val="Calibri"/>
        <family val="2"/>
        <scheme val="minor"/>
      </rPr>
      <t xml:space="preserve"> PGC mtDNAs:</t>
    </r>
  </si>
  <si>
    <t>Mean</t>
  </si>
  <si>
    <t>Std. Deviation</t>
  </si>
  <si>
    <t>Std. Error of Mean</t>
  </si>
  <si>
    <t>Descriptive statistics:</t>
  </si>
  <si>
    <t>emb</t>
  </si>
  <si>
    <t>L1</t>
  </si>
  <si>
    <t>Column B</t>
  </si>
  <si>
    <t>vs.</t>
  </si>
  <si>
    <t>Column A</t>
  </si>
  <si>
    <t>Paired t test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</si>
  <si>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</si>
  <si>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</si>
  <si>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</si>
  <si>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</si>
  <si>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</si>
  <si>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</si>
  <si>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</si>
  <si>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t, df</t>
  </si>
  <si>
    <t>Number of pairs</t>
  </si>
  <si>
    <t>How big is the difference?</t>
  </si>
  <si>
    <t>Mean of differences (B - A)</t>
  </si>
  <si>
    <t>SD of differences</t>
  </si>
  <si>
    <t>SEM of differences</t>
  </si>
  <si>
    <t>95% confidence interval</t>
  </si>
  <si>
    <t>R squared (partial eta squared)</t>
  </si>
  <si>
    <t>How effective was the pairing?</t>
  </si>
  <si>
    <t>Correlation coefficient (r)</t>
  </si>
  <si>
    <t>P value (one tailed)</t>
  </si>
  <si>
    <t>ns</t>
  </si>
  <si>
    <t>Was the pairing significantly effective?</t>
  </si>
  <si>
    <t>No</t>
  </si>
  <si>
    <t>uaDf5 L1 PGC mtDNAs</t>
  </si>
  <si>
    <t>uaDf5 emb PGC mtDNAs</t>
  </si>
  <si>
    <t>Column D</t>
  </si>
  <si>
    <t>Column C</t>
  </si>
  <si>
    <t>Mean of differences (D - C)</t>
  </si>
  <si>
    <t>uaDf5; nop-1 L1 PGC mtDNAs</t>
  </si>
  <si>
    <t>uaDf5: nop-1 emb PGC mtDNAs</t>
  </si>
  <si>
    <t>*</t>
  </si>
  <si>
    <t>t=9.083, df=2</t>
  </si>
  <si>
    <t>-6.725 to -2.401</t>
  </si>
  <si>
    <t>t=13.11, df=2</t>
  </si>
  <si>
    <t>-5.316 to -2.689</t>
  </si>
  <si>
    <r>
      <rPr>
        <b/>
        <i/>
        <sz val="20"/>
        <color theme="1"/>
        <rFont val="Calibri"/>
        <family val="2"/>
        <scheme val="minor"/>
      </rPr>
      <t>uaDf5</t>
    </r>
    <r>
      <rPr>
        <b/>
        <sz val="20"/>
        <color theme="1"/>
        <rFont val="Calibri"/>
        <family val="2"/>
        <scheme val="minor"/>
      </rPr>
      <t xml:space="preserve"> heteroplasmy shifts:</t>
    </r>
  </si>
  <si>
    <t>Unpaired t test</t>
  </si>
  <si>
    <t>t=0.9536, df=4</t>
  </si>
  <si>
    <t>Mean of column A</t>
  </si>
  <si>
    <t>Mean of column B</t>
  </si>
  <si>
    <t>Difference between means (B - A) ± SEM</t>
  </si>
  <si>
    <t>0.5606 ± 0.5879</t>
  </si>
  <si>
    <t>-1.072 to 2.193</t>
  </si>
  <si>
    <t>R squared (eta squared)</t>
  </si>
  <si>
    <t>F test to compare variances</t>
  </si>
  <si>
    <t>F, DFn, Dfd</t>
  </si>
  <si>
    <t>2.707, 2, 2</t>
  </si>
  <si>
    <t>Data analyzed</t>
  </si>
  <si>
    <t>Sample size, column A</t>
  </si>
  <si>
    <t>Sample size, column B</t>
  </si>
  <si>
    <t>uaDf5</t>
  </si>
  <si>
    <t>uaDf5; nop-1</t>
  </si>
  <si>
    <t>Paired Two tailed t-test:</t>
  </si>
  <si>
    <t>Unpaired Two tailed t-test:</t>
  </si>
  <si>
    <r>
      <rPr>
        <b/>
        <i/>
        <sz val="20"/>
        <color theme="1"/>
        <rFont val="Calibri"/>
        <family val="2"/>
        <scheme val="minor"/>
      </rPr>
      <t>uaDf5</t>
    </r>
    <r>
      <rPr>
        <b/>
        <sz val="20"/>
        <color theme="1"/>
        <rFont val="Calibri"/>
        <family val="2"/>
        <scheme val="minor"/>
      </rPr>
      <t xml:space="preserve"> PGC heteroplasmy:</t>
    </r>
  </si>
  <si>
    <t>mid-L1 GSCs</t>
  </si>
  <si>
    <t xml:space="preserve">             mid-L1 GSCs</t>
  </si>
  <si>
    <t>L2 GSCs</t>
  </si>
  <si>
    <t xml:space="preserve">          Whole adults</t>
  </si>
  <si>
    <t>Whole embryo homogenate:</t>
  </si>
  <si>
    <r>
      <rPr>
        <b/>
        <i/>
        <sz val="20"/>
        <color theme="1"/>
        <rFont val="Calibri"/>
        <family val="2"/>
        <scheme val="minor"/>
      </rPr>
      <t>% uaDf5</t>
    </r>
    <r>
      <rPr>
        <b/>
        <sz val="20"/>
        <color theme="1"/>
        <rFont val="Calibri"/>
        <family val="2"/>
        <scheme val="minor"/>
      </rPr>
      <t xml:space="preserve"> PGC heteroplasmy:</t>
    </r>
  </si>
  <si>
    <t>Descriptive Statistics:</t>
  </si>
  <si>
    <t>Whole emb</t>
  </si>
  <si>
    <t>emb PGCs</t>
  </si>
  <si>
    <t>Whole Adults</t>
  </si>
  <si>
    <t>t=0.9664, df=2</t>
  </si>
  <si>
    <t>-5.420 to 3.432</t>
  </si>
  <si>
    <t>t=6.601, df=2</t>
  </si>
  <si>
    <t>Mean of differences (C - A)</t>
  </si>
  <si>
    <t>-9.179 to -1.935</t>
  </si>
  <si>
    <t>t=9.082, df=2</t>
  </si>
  <si>
    <t>Mean of differences (C - B)</t>
  </si>
  <si>
    <t>mid-L1</t>
  </si>
  <si>
    <t>t=0.7668, df=4</t>
  </si>
  <si>
    <t>Mean of column C</t>
  </si>
  <si>
    <t>Mean of column D</t>
  </si>
  <si>
    <t>Difference between means (D - C) ± SEM</t>
  </si>
  <si>
    <t>-1.330 ± 1.734</t>
  </si>
  <si>
    <t>-6.145 to 3.485</t>
  </si>
  <si>
    <t>13.65, 2, 2</t>
  </si>
  <si>
    <t>Sample size, column C</t>
  </si>
  <si>
    <t>Sample size, column D</t>
  </si>
  <si>
    <t>Column E</t>
  </si>
  <si>
    <t>L2</t>
  </si>
  <si>
    <t>t=5.024, df=4</t>
  </si>
  <si>
    <t>Mean of column E</t>
  </si>
  <si>
    <t>Difference between means (E - C) ± SEM</t>
  </si>
  <si>
    <t>9.046 ± 1.800</t>
  </si>
  <si>
    <t>4.047 to 14.04</t>
  </si>
  <si>
    <t>14.79, 2, 2</t>
  </si>
  <si>
    <t>Sample size, column E</t>
  </si>
  <si>
    <t>t=4.294, df=4</t>
  </si>
  <si>
    <t>Difference between means (E - D) ± SEM</t>
  </si>
  <si>
    <t>10.38 ± 2.416</t>
  </si>
  <si>
    <t>3.667 to 17.08</t>
  </si>
  <si>
    <t>1.084, 2, 2</t>
  </si>
  <si>
    <t>t=3.772, df=4</t>
  </si>
  <si>
    <t>Difference between means (D - A) ± SEM</t>
  </si>
  <si>
    <t>-6.887 ± 1.826</t>
  </si>
  <si>
    <t>-11.96 to -1.818</t>
  </si>
  <si>
    <t>5.275, 2, 2</t>
  </si>
  <si>
    <t>t=3.463, df=4</t>
  </si>
  <si>
    <t>Difference between means (D - B) ± SEM</t>
  </si>
  <si>
    <t>-5.893 ± 1.701</t>
  </si>
  <si>
    <t>-10.62 to -1.169</t>
  </si>
  <si>
    <t>30.25, 2, 2</t>
  </si>
  <si>
    <t>Column F</t>
  </si>
  <si>
    <t>Adult</t>
  </si>
  <si>
    <t>&lt;0.0001</t>
  </si>
  <si>
    <t>****</t>
  </si>
  <si>
    <t>t=22.86, df=4</t>
  </si>
  <si>
    <t>Mean of column F</t>
  </si>
  <si>
    <t>Difference between means (F - C) ± SEM</t>
  </si>
  <si>
    <t>10.48 ± 0.4584</t>
  </si>
  <si>
    <t>9.204 to 11.75</t>
  </si>
  <si>
    <t>42.39, 2, 2</t>
  </si>
  <si>
    <t>Sample size, column F</t>
  </si>
  <si>
    <t>t=7.047, df=4</t>
  </si>
  <si>
    <t>Difference between means (F - D) ± SEM</t>
  </si>
  <si>
    <t>11.81 ± 1.675</t>
  </si>
  <si>
    <t>7.155 to 16.46</t>
  </si>
  <si>
    <t>578.8, 2, 2</t>
  </si>
  <si>
    <t>t=0.8203, df=4</t>
  </si>
  <si>
    <t>Difference between means (F - E) ± SEM</t>
  </si>
  <si>
    <t>1.431 ± 1.744</t>
  </si>
  <si>
    <t>-3.411 to 6.273</t>
  </si>
  <si>
    <t>627.1, 2, 2</t>
  </si>
  <si>
    <t>Paired two-tailed t-test:</t>
  </si>
  <si>
    <t>unpaired two-tailed t-test</t>
  </si>
  <si>
    <r>
      <rPr>
        <b/>
        <i/>
        <sz val="20"/>
        <color theme="1"/>
        <rFont val="Calibri"/>
        <family val="2"/>
        <scheme val="minor"/>
      </rPr>
      <t>nop-1; uaDf5</t>
    </r>
    <r>
      <rPr>
        <b/>
        <sz val="20"/>
        <color theme="1"/>
        <rFont val="Calibri"/>
        <family val="2"/>
        <scheme val="minor"/>
      </rPr>
      <t xml:space="preserve"> PGC mtDNAs:</t>
    </r>
  </si>
  <si>
    <r>
      <rPr>
        <b/>
        <i/>
        <sz val="20"/>
        <color theme="1"/>
        <rFont val="Calibri"/>
        <family val="2"/>
        <scheme val="minor"/>
      </rPr>
      <t>nop-1; uaDf5</t>
    </r>
    <r>
      <rPr>
        <b/>
        <sz val="20"/>
        <color theme="1"/>
        <rFont val="Calibri"/>
        <family val="2"/>
        <scheme val="minor"/>
      </rPr>
      <t xml:space="preserve"> PGC heteroplasmy:</t>
    </r>
  </si>
  <si>
    <r>
      <rPr>
        <b/>
        <i/>
        <sz val="20"/>
        <color theme="1"/>
        <rFont val="Calibri"/>
        <family val="2"/>
        <scheme val="minor"/>
      </rPr>
      <t>nop-1; uaDf</t>
    </r>
    <r>
      <rPr>
        <b/>
        <sz val="20"/>
        <color theme="1"/>
        <rFont val="Calibri"/>
        <family val="2"/>
        <scheme val="minor"/>
      </rPr>
      <t>5 heteroplasmy shift:</t>
    </r>
  </si>
  <si>
    <t>***</t>
  </si>
  <si>
    <t>t=11.33, df=4</t>
  </si>
  <si>
    <t>-202.7 ± 17.90</t>
  </si>
  <si>
    <t>-252.4 to -153.0</t>
  </si>
  <si>
    <t>1.926, 2, 2</t>
  </si>
  <si>
    <t>t=0.3584, df=4</t>
  </si>
  <si>
    <t>9.584 ± 26.74</t>
  </si>
  <si>
    <t>-64.66 to 83.82</t>
  </si>
  <si>
    <t>2.420, 2, 2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</si>
</sst>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ody)"/>
    </font>
    <font>
      <b/>
      <i/>
      <sz val="20"/>
      <color theme="1"/>
      <name val="Calibri"/>
      <family val="2"/>
      <scheme val="minor"/>
    </font>
    <font>
      <sz val="12"/>
      <name val="Arial"/>
      <family val="2"/>
    </font>
    <font>
      <sz val="16"/>
      <color theme="1"/>
      <name val="Calibri"/>
      <family val="2"/>
      <scheme val="minor"/>
    </font>
    <font>
      <b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2" borderId="1" xfId="0" applyFont="1" applyFill="1" applyBorder="1"/>
    <xf numFmtId="14" fontId="1" fillId="2" borderId="2" xfId="0" applyNumberFormat="1" applyFont="1" applyFill="1" applyBorder="1"/>
    <xf numFmtId="14" fontId="3" fillId="2" borderId="3" xfId="0" applyNumberFormat="1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3" xfId="0" applyFont="1" applyFill="1" applyBorder="1"/>
    <xf numFmtId="14" fontId="4" fillId="2" borderId="3" xfId="0" applyNumberFormat="1" applyFont="1" applyFill="1" applyBorder="1"/>
    <xf numFmtId="14" fontId="1" fillId="2" borderId="6" xfId="0" applyNumberFormat="1" applyFont="1" applyFill="1" applyBorder="1"/>
    <xf numFmtId="14" fontId="1" fillId="2" borderId="7" xfId="0" applyNumberFormat="1" applyFont="1" applyFill="1" applyBorder="1"/>
    <xf numFmtId="14" fontId="1" fillId="2" borderId="8" xfId="0" applyNumberFormat="1" applyFont="1" applyFill="1" applyBorder="1"/>
    <xf numFmtId="14" fontId="1" fillId="2" borderId="9" xfId="0" applyNumberFormat="1" applyFont="1" applyFill="1" applyBorder="1"/>
    <xf numFmtId="0" fontId="1" fillId="2" borderId="8" xfId="0" applyFont="1" applyFill="1" applyBorder="1"/>
    <xf numFmtId="14" fontId="1" fillId="2" borderId="10" xfId="0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1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21" xfId="0" applyFont="1" applyBorder="1"/>
    <xf numFmtId="0" fontId="8" fillId="0" borderId="23" xfId="0" applyFont="1" applyBorder="1" applyAlignment="1">
      <alignment horizontal="left"/>
    </xf>
    <xf numFmtId="0" fontId="6" fillId="0" borderId="13" xfId="0" applyFont="1" applyBorder="1"/>
    <xf numFmtId="0" fontId="8" fillId="0" borderId="24" xfId="0" applyFont="1" applyBorder="1" applyAlignment="1">
      <alignment horizontal="left"/>
    </xf>
    <xf numFmtId="0" fontId="6" fillId="0" borderId="25" xfId="0" applyFont="1" applyBorder="1"/>
    <xf numFmtId="0" fontId="6" fillId="0" borderId="17" xfId="0" applyFont="1" applyBorder="1"/>
    <xf numFmtId="0" fontId="7" fillId="2" borderId="20" xfId="0" applyFont="1" applyFill="1" applyBorder="1"/>
    <xf numFmtId="0" fontId="8" fillId="0" borderId="11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1" fillId="2" borderId="26" xfId="0" applyFont="1" applyFill="1" applyBorder="1"/>
    <xf numFmtId="0" fontId="1" fillId="2" borderId="19" xfId="0" applyFont="1" applyFill="1" applyBorder="1"/>
    <xf numFmtId="0" fontId="8" fillId="2" borderId="27" xfId="0" applyFont="1" applyFill="1" applyBorder="1" applyAlignment="1">
      <alignment horizontal="left"/>
    </xf>
    <xf numFmtId="0" fontId="6" fillId="2" borderId="22" xfId="0" applyFont="1" applyFill="1" applyBorder="1"/>
    <xf numFmtId="0" fontId="6" fillId="2" borderId="24" xfId="0" applyFont="1" applyFill="1" applyBorder="1" applyAlignment="1">
      <alignment horizontal="left"/>
    </xf>
    <xf numFmtId="0" fontId="6" fillId="2" borderId="17" xfId="0" applyFont="1" applyFill="1" applyBorder="1"/>
    <xf numFmtId="0" fontId="6" fillId="0" borderId="13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6" fillId="0" borderId="5" xfId="0" applyFont="1" applyBorder="1"/>
    <xf numFmtId="0" fontId="6" fillId="0" borderId="12" xfId="0" applyFont="1" applyBorder="1"/>
    <xf numFmtId="0" fontId="6" fillId="0" borderId="15" xfId="0" applyFont="1" applyBorder="1"/>
    <xf numFmtId="0" fontId="1" fillId="2" borderId="6" xfId="0" applyFont="1" applyFill="1" applyBorder="1"/>
    <xf numFmtId="0" fontId="0" fillId="0" borderId="23" xfId="0" applyBorder="1"/>
    <xf numFmtId="0" fontId="9" fillId="0" borderId="13" xfId="0" applyFont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29" xfId="0" applyFont="1" applyFill="1" applyBorder="1"/>
    <xf numFmtId="0" fontId="1" fillId="2" borderId="30" xfId="0" applyFont="1" applyFill="1" applyBorder="1"/>
    <xf numFmtId="0" fontId="1" fillId="2" borderId="9" xfId="0" applyFont="1" applyFill="1" applyBorder="1"/>
    <xf numFmtId="0" fontId="0" fillId="0" borderId="0" xfId="0" applyBorder="1"/>
    <xf numFmtId="0" fontId="1" fillId="2" borderId="2" xfId="0" applyFont="1" applyFill="1" applyBorder="1"/>
    <xf numFmtId="14" fontId="1" fillId="2" borderId="31" xfId="0" applyNumberFormat="1" applyFont="1" applyFill="1" applyBorder="1"/>
    <xf numFmtId="14" fontId="1" fillId="2" borderId="32" xfId="0" applyNumberFormat="1" applyFont="1" applyFill="1" applyBorder="1"/>
    <xf numFmtId="0" fontId="1" fillId="2" borderId="23" xfId="0" applyFont="1" applyFill="1" applyBorder="1" applyAlignment="1">
      <alignment horizontal="right"/>
    </xf>
    <xf numFmtId="0" fontId="0" fillId="0" borderId="24" xfId="0" applyBorder="1"/>
    <xf numFmtId="0" fontId="0" fillId="0" borderId="33" xfId="0" applyBorder="1"/>
    <xf numFmtId="14" fontId="3" fillId="2" borderId="34" xfId="0" applyNumberFormat="1" applyFont="1" applyFill="1" applyBorder="1"/>
    <xf numFmtId="0" fontId="1" fillId="2" borderId="35" xfId="0" applyFont="1" applyFill="1" applyBorder="1"/>
    <xf numFmtId="14" fontId="1" fillId="2" borderId="3" xfId="0" applyNumberFormat="1" applyFont="1" applyFill="1" applyBorder="1"/>
    <xf numFmtId="0" fontId="0" fillId="0" borderId="36" xfId="0" applyBorder="1"/>
    <xf numFmtId="0" fontId="1" fillId="2" borderId="34" xfId="0" applyFont="1" applyFill="1" applyBorder="1"/>
    <xf numFmtId="14" fontId="4" fillId="2" borderId="5" xfId="0" applyNumberFormat="1" applyFont="1" applyFill="1" applyBorder="1"/>
    <xf numFmtId="14" fontId="1" fillId="2" borderId="22" xfId="0" applyNumberFormat="1" applyFont="1" applyFill="1" applyBorder="1"/>
    <xf numFmtId="0" fontId="1" fillId="2" borderId="32" xfId="0" applyFont="1" applyFill="1" applyBorder="1" applyAlignment="1">
      <alignment horizontal="right"/>
    </xf>
    <xf numFmtId="14" fontId="3" fillId="2" borderId="5" xfId="0" applyNumberFormat="1" applyFont="1" applyFill="1" applyBorder="1"/>
    <xf numFmtId="0" fontId="1" fillId="2" borderId="22" xfId="0" applyFont="1" applyFill="1" applyBorder="1"/>
    <xf numFmtId="0" fontId="0" fillId="0" borderId="37" xfId="0" applyBorder="1"/>
    <xf numFmtId="0" fontId="3" fillId="2" borderId="34" xfId="0" applyFont="1" applyFill="1" applyBorder="1"/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14" fontId="1" fillId="2" borderId="34" xfId="0" applyNumberFormat="1" applyFont="1" applyFill="1" applyBorder="1"/>
    <xf numFmtId="14" fontId="1" fillId="2" borderId="5" xfId="0" applyNumberFormat="1" applyFont="1" applyFill="1" applyBorder="1"/>
    <xf numFmtId="0" fontId="8" fillId="0" borderId="11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6" fillId="0" borderId="11" xfId="0" applyFont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6" fillId="2" borderId="6" xfId="0" applyFont="1" applyFill="1" applyBorder="1"/>
    <xf numFmtId="0" fontId="6" fillId="0" borderId="38" xfId="0" applyFont="1" applyBorder="1"/>
    <xf numFmtId="0" fontId="6" fillId="0" borderId="33" xfId="0" applyFont="1" applyBorder="1"/>
    <xf numFmtId="0" fontId="11" fillId="2" borderId="28" xfId="0" applyFont="1" applyFill="1" applyBorder="1"/>
    <xf numFmtId="0" fontId="12" fillId="0" borderId="0" xfId="0" applyFont="1"/>
    <xf numFmtId="0" fontId="13" fillId="2" borderId="2" xfId="0" applyFont="1" applyFill="1" applyBorder="1" applyAlignment="1">
      <alignment horizontal="right"/>
    </xf>
    <xf numFmtId="0" fontId="11" fillId="2" borderId="6" xfId="0" applyFont="1" applyFill="1" applyBorder="1"/>
    <xf numFmtId="0" fontId="8" fillId="2" borderId="34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CB8DD-DF10-A44E-B900-E47E87817404}">
  <dimension ref="B2:R32"/>
  <sheetViews>
    <sheetView tabSelected="1" workbookViewId="0">
      <selection activeCell="E46" sqref="E46"/>
    </sheetView>
  </sheetViews>
  <sheetFormatPr baseColWidth="10" defaultRowHeight="16"/>
  <cols>
    <col min="2" max="2" width="41" customWidth="1"/>
    <col min="9" max="9" width="24" customWidth="1"/>
    <col min="14" max="14" width="40.83203125" customWidth="1"/>
    <col min="15" max="15" width="26.6640625" customWidth="1"/>
    <col min="17" max="17" width="40.5" customWidth="1"/>
    <col min="18" max="18" width="38.83203125" customWidth="1"/>
  </cols>
  <sheetData>
    <row r="2" spans="2:18" ht="17" thickBot="1"/>
    <row r="3" spans="2:18" ht="27" thickBot="1">
      <c r="B3" s="1" t="s">
        <v>5</v>
      </c>
    </row>
    <row r="4" spans="2:18" ht="21">
      <c r="B4" s="2"/>
      <c r="C4" s="3" t="s">
        <v>0</v>
      </c>
      <c r="D4" s="4"/>
      <c r="E4" s="5"/>
      <c r="F4" s="6"/>
      <c r="G4" s="7" t="s">
        <v>1</v>
      </c>
      <c r="H4" s="8"/>
      <c r="N4" s="94" t="s">
        <v>67</v>
      </c>
      <c r="O4" s="40"/>
      <c r="Q4" s="94" t="s">
        <v>67</v>
      </c>
      <c r="R4" s="40"/>
    </row>
    <row r="5" spans="2:18" ht="17" thickBot="1">
      <c r="B5" s="9">
        <v>44158</v>
      </c>
      <c r="C5" s="10">
        <v>44166</v>
      </c>
      <c r="D5" s="11">
        <v>44168</v>
      </c>
      <c r="E5" s="12"/>
      <c r="F5" s="10">
        <v>44159</v>
      </c>
      <c r="G5" s="10">
        <v>44167</v>
      </c>
      <c r="H5" s="13">
        <v>44169</v>
      </c>
      <c r="N5" s="95"/>
      <c r="O5" s="42"/>
      <c r="Q5" s="95"/>
      <c r="R5" s="42"/>
    </row>
    <row r="6" spans="2:18">
      <c r="B6" s="14">
        <v>385.77777777777777</v>
      </c>
      <c r="C6" s="15">
        <v>374.69387755102042</v>
      </c>
      <c r="D6">
        <v>406.51162790697674</v>
      </c>
      <c r="E6" s="15"/>
      <c r="F6" s="15">
        <v>197.64705882352942</v>
      </c>
      <c r="G6" s="15">
        <v>140.51282051282053</v>
      </c>
      <c r="H6" s="16">
        <v>151.25</v>
      </c>
      <c r="N6" s="35" t="s">
        <v>12</v>
      </c>
      <c r="O6" s="43" t="s">
        <v>37</v>
      </c>
      <c r="Q6" s="35" t="s">
        <v>39</v>
      </c>
      <c r="R6" s="43" t="s">
        <v>42</v>
      </c>
    </row>
    <row r="7" spans="2:18">
      <c r="B7" s="14">
        <v>381.73913043478262</v>
      </c>
      <c r="C7" s="15">
        <v>299.01639344262293</v>
      </c>
      <c r="D7">
        <v>340.8</v>
      </c>
      <c r="E7" s="15"/>
      <c r="F7" s="15">
        <v>152.55813953488371</v>
      </c>
      <c r="G7" s="15">
        <v>177.5</v>
      </c>
      <c r="H7" s="16">
        <v>238</v>
      </c>
      <c r="N7" s="35" t="s">
        <v>13</v>
      </c>
      <c r="O7" s="43" t="s">
        <v>13</v>
      </c>
      <c r="Q7" s="35" t="s">
        <v>13</v>
      </c>
      <c r="R7" s="43" t="s">
        <v>13</v>
      </c>
    </row>
    <row r="8" spans="2:18" ht="17" thickBot="1">
      <c r="B8" s="14">
        <v>480</v>
      </c>
      <c r="C8" s="15">
        <v>463.41463414634148</v>
      </c>
      <c r="D8">
        <v>355.91836734693879</v>
      </c>
      <c r="E8" s="15"/>
      <c r="F8" s="15">
        <v>237.14285714285714</v>
      </c>
      <c r="G8" s="15">
        <v>173.75</v>
      </c>
      <c r="H8" s="16">
        <v>195.2</v>
      </c>
      <c r="N8" s="35" t="s">
        <v>14</v>
      </c>
      <c r="O8" s="43" t="s">
        <v>38</v>
      </c>
      <c r="Q8" s="35" t="s">
        <v>40</v>
      </c>
      <c r="R8" s="43" t="s">
        <v>43</v>
      </c>
    </row>
    <row r="9" spans="2:18" ht="22" thickBot="1">
      <c r="B9" s="14"/>
      <c r="C9" s="15"/>
      <c r="E9" s="15"/>
      <c r="F9" s="15"/>
      <c r="G9" s="15"/>
      <c r="H9" s="16"/>
      <c r="I9" s="34" t="s">
        <v>9</v>
      </c>
      <c r="J9" s="37" t="s">
        <v>10</v>
      </c>
      <c r="K9" s="38" t="s">
        <v>11</v>
      </c>
      <c r="N9" s="35"/>
      <c r="O9" s="43"/>
      <c r="Q9" s="35"/>
      <c r="R9" s="43"/>
    </row>
    <row r="10" spans="2:18">
      <c r="B10" s="14"/>
      <c r="C10" s="15"/>
      <c r="E10" s="15"/>
      <c r="F10" s="15"/>
      <c r="G10" s="15"/>
      <c r="H10" s="16"/>
      <c r="I10" s="35" t="s">
        <v>6</v>
      </c>
      <c r="J10" s="28">
        <v>387.5</v>
      </c>
      <c r="K10" s="30">
        <v>184.8</v>
      </c>
      <c r="N10" s="35" t="s">
        <v>50</v>
      </c>
      <c r="O10" s="43"/>
      <c r="Q10" s="35" t="s">
        <v>50</v>
      </c>
      <c r="R10" s="43"/>
    </row>
    <row r="11" spans="2:18">
      <c r="B11" s="17" t="s">
        <v>2</v>
      </c>
      <c r="C11" s="18" t="s">
        <v>3</v>
      </c>
      <c r="D11" s="19" t="s">
        <v>4</v>
      </c>
      <c r="E11" s="18"/>
      <c r="F11" s="18" t="s">
        <v>2</v>
      </c>
      <c r="G11" s="18" t="s">
        <v>3</v>
      </c>
      <c r="H11" s="20" t="s">
        <v>4</v>
      </c>
      <c r="I11" s="35" t="s">
        <v>7</v>
      </c>
      <c r="J11" s="28">
        <v>25.15</v>
      </c>
      <c r="K11" s="30">
        <v>18.12</v>
      </c>
      <c r="N11" s="35" t="s">
        <v>16</v>
      </c>
      <c r="O11" s="43">
        <v>2.9999999999999997E-4</v>
      </c>
      <c r="Q11" s="35" t="s">
        <v>16</v>
      </c>
      <c r="R11" s="43">
        <v>0.73809999999999998</v>
      </c>
    </row>
    <row r="12" spans="2:18" ht="17" thickBot="1">
      <c r="B12" s="21">
        <f>AVERAGE(B6:B8)</f>
        <v>415.8389694041868</v>
      </c>
      <c r="C12" s="22">
        <f t="shared" ref="C12:H12" si="0">AVERAGE(C6:C8)</f>
        <v>379.04163504666161</v>
      </c>
      <c r="D12" s="23">
        <f t="shared" si="0"/>
        <v>367.74333175130522</v>
      </c>
      <c r="E12" s="22"/>
      <c r="F12" s="22">
        <f t="shared" si="0"/>
        <v>195.78268516709008</v>
      </c>
      <c r="G12" s="22">
        <f t="shared" si="0"/>
        <v>163.92094017094018</v>
      </c>
      <c r="H12" s="24">
        <f t="shared" si="0"/>
        <v>194.81666666666669</v>
      </c>
      <c r="I12" s="36" t="s">
        <v>8</v>
      </c>
      <c r="J12" s="32">
        <v>14.52</v>
      </c>
      <c r="K12" s="33">
        <v>10.46</v>
      </c>
      <c r="N12" s="35" t="s">
        <v>17</v>
      </c>
      <c r="O12" s="43" t="s">
        <v>146</v>
      </c>
      <c r="Q12" s="35" t="s">
        <v>17</v>
      </c>
      <c r="R12" s="43" t="s">
        <v>34</v>
      </c>
    </row>
    <row r="13" spans="2:18" ht="17" thickBot="1">
      <c r="B13" s="25"/>
      <c r="C13" s="25"/>
      <c r="D13" s="25"/>
      <c r="E13" s="25"/>
      <c r="F13" s="25"/>
      <c r="G13" s="25"/>
      <c r="H13" s="25"/>
      <c r="N13" s="35" t="s">
        <v>19</v>
      </c>
      <c r="O13" s="43" t="s">
        <v>20</v>
      </c>
      <c r="Q13" s="35" t="s">
        <v>19</v>
      </c>
      <c r="R13" s="43" t="s">
        <v>36</v>
      </c>
    </row>
    <row r="14" spans="2:18" ht="18" thickTop="1" thickBot="1">
      <c r="M14" s="27"/>
      <c r="N14" s="35" t="s">
        <v>21</v>
      </c>
      <c r="O14" s="43" t="s">
        <v>22</v>
      </c>
      <c r="P14" s="26"/>
      <c r="Q14" s="35" t="s">
        <v>21</v>
      </c>
      <c r="R14" s="43" t="s">
        <v>22</v>
      </c>
    </row>
    <row r="15" spans="2:18" ht="27" thickBot="1">
      <c r="B15" s="1" t="s">
        <v>143</v>
      </c>
      <c r="M15" s="27"/>
      <c r="N15" s="35" t="s">
        <v>23</v>
      </c>
      <c r="O15" s="43" t="s">
        <v>147</v>
      </c>
      <c r="P15" s="26"/>
      <c r="Q15" s="35" t="s">
        <v>23</v>
      </c>
      <c r="R15" s="43" t="s">
        <v>151</v>
      </c>
    </row>
    <row r="16" spans="2:18" ht="21">
      <c r="B16" s="2"/>
      <c r="C16" s="3" t="s">
        <v>0</v>
      </c>
      <c r="D16" s="4"/>
      <c r="E16" s="5"/>
      <c r="F16" s="6"/>
      <c r="G16" s="7" t="s">
        <v>1</v>
      </c>
      <c r="H16" s="8"/>
      <c r="M16" s="27"/>
      <c r="N16" s="35"/>
      <c r="O16" s="43"/>
      <c r="P16" s="26"/>
      <c r="Q16" s="35"/>
      <c r="R16" s="43"/>
    </row>
    <row r="17" spans="2:18">
      <c r="B17" s="9">
        <v>44217</v>
      </c>
      <c r="C17" s="10">
        <v>44221</v>
      </c>
      <c r="D17" s="11">
        <v>44235</v>
      </c>
      <c r="E17" s="12"/>
      <c r="F17" s="10">
        <v>44230</v>
      </c>
      <c r="G17" s="10">
        <v>44238</v>
      </c>
      <c r="H17" s="13">
        <v>44245</v>
      </c>
      <c r="N17" s="35" t="s">
        <v>25</v>
      </c>
      <c r="O17" s="43"/>
      <c r="Q17" s="35" t="s">
        <v>25</v>
      </c>
      <c r="R17" s="43"/>
    </row>
    <row r="18" spans="2:18">
      <c r="B18" s="14">
        <v>297.87234042553189</v>
      </c>
      <c r="C18" s="15">
        <v>385.71428571428572</v>
      </c>
      <c r="D18">
        <v>380</v>
      </c>
      <c r="E18" s="15"/>
      <c r="F18" s="15">
        <v>385.88235294117646</v>
      </c>
      <c r="G18" s="15">
        <v>275.2</v>
      </c>
      <c r="H18" s="16">
        <v>444.21052631578948</v>
      </c>
      <c r="N18" s="35" t="s">
        <v>52</v>
      </c>
      <c r="O18" s="43">
        <v>387.5</v>
      </c>
      <c r="Q18" s="35" t="s">
        <v>88</v>
      </c>
      <c r="R18" s="43">
        <v>380</v>
      </c>
    </row>
    <row r="19" spans="2:18">
      <c r="B19" s="14">
        <v>306.36363636363637</v>
      </c>
      <c r="C19" s="15">
        <v>318.39999999999998</v>
      </c>
      <c r="D19">
        <v>424.21052631578948</v>
      </c>
      <c r="E19" s="15"/>
      <c r="F19" s="15">
        <v>415</v>
      </c>
      <c r="G19" s="15">
        <v>407.05882352941177</v>
      </c>
      <c r="H19" s="16">
        <v>284.13793103448273</v>
      </c>
      <c r="N19" s="35" t="s">
        <v>53</v>
      </c>
      <c r="O19" s="43">
        <v>184.8</v>
      </c>
      <c r="Q19" s="35" t="s">
        <v>89</v>
      </c>
      <c r="R19" s="43">
        <v>389.6</v>
      </c>
    </row>
    <row r="20" spans="2:18" ht="17" thickBot="1">
      <c r="B20" s="14">
        <v>517.03703703703707</v>
      </c>
      <c r="C20" s="15">
        <v>371.81818181818181</v>
      </c>
      <c r="D20">
        <v>418.46153846153845</v>
      </c>
      <c r="E20" s="15"/>
      <c r="F20" s="15">
        <v>425</v>
      </c>
      <c r="G20" s="15">
        <v>352</v>
      </c>
      <c r="H20" s="16">
        <v>517.64705882352939</v>
      </c>
      <c r="N20" s="35" t="s">
        <v>54</v>
      </c>
      <c r="O20" s="43" t="s">
        <v>148</v>
      </c>
      <c r="Q20" s="35" t="s">
        <v>90</v>
      </c>
      <c r="R20" s="43" t="s">
        <v>152</v>
      </c>
    </row>
    <row r="21" spans="2:18" ht="22" thickBot="1">
      <c r="B21" s="14"/>
      <c r="C21" s="15"/>
      <c r="E21" s="15"/>
      <c r="F21" s="15"/>
      <c r="G21" s="15"/>
      <c r="H21" s="16"/>
      <c r="I21" s="34" t="s">
        <v>9</v>
      </c>
      <c r="J21" s="37" t="s">
        <v>10</v>
      </c>
      <c r="K21" s="38" t="s">
        <v>11</v>
      </c>
      <c r="N21" s="35" t="s">
        <v>29</v>
      </c>
      <c r="O21" s="43" t="s">
        <v>149</v>
      </c>
      <c r="Q21" s="35" t="s">
        <v>29</v>
      </c>
      <c r="R21" s="43" t="s">
        <v>153</v>
      </c>
    </row>
    <row r="22" spans="2:18">
      <c r="B22" s="14"/>
      <c r="C22" s="15"/>
      <c r="E22" s="15"/>
      <c r="F22" s="15"/>
      <c r="G22" s="15"/>
      <c r="H22" s="16"/>
      <c r="I22" s="35" t="s">
        <v>6</v>
      </c>
      <c r="J22" s="28">
        <v>380</v>
      </c>
      <c r="K22" s="30">
        <v>389.6</v>
      </c>
      <c r="N22" s="35" t="s">
        <v>57</v>
      </c>
      <c r="O22" s="43">
        <v>0.9698</v>
      </c>
      <c r="Q22" s="35" t="s">
        <v>57</v>
      </c>
      <c r="R22" s="43">
        <v>3.1119999999999998E-2</v>
      </c>
    </row>
    <row r="23" spans="2:18">
      <c r="B23" s="17" t="s">
        <v>2</v>
      </c>
      <c r="C23" s="18" t="s">
        <v>3</v>
      </c>
      <c r="D23" s="19" t="s">
        <v>4</v>
      </c>
      <c r="E23" s="18"/>
      <c r="F23" s="18" t="s">
        <v>2</v>
      </c>
      <c r="G23" s="18" t="s">
        <v>3</v>
      </c>
      <c r="H23" s="20" t="s">
        <v>4</v>
      </c>
      <c r="I23" s="35" t="s">
        <v>7</v>
      </c>
      <c r="J23" s="28">
        <v>25.04</v>
      </c>
      <c r="K23" s="30">
        <v>38.96</v>
      </c>
      <c r="N23" s="35"/>
      <c r="O23" s="43"/>
      <c r="Q23" s="35"/>
      <c r="R23" s="43"/>
    </row>
    <row r="24" spans="2:18" ht="17" thickBot="1">
      <c r="B24" s="21">
        <f>AVERAGE(B18:B20)</f>
        <v>373.75767127540183</v>
      </c>
      <c r="C24" s="22">
        <f t="shared" ref="C24:D24" si="1">AVERAGE(C18:C20)</f>
        <v>358.64415584415582</v>
      </c>
      <c r="D24" s="23">
        <f t="shared" si="1"/>
        <v>407.557354925776</v>
      </c>
      <c r="E24" s="22"/>
      <c r="F24" s="22">
        <f t="shared" ref="F24:H24" si="2">AVERAGE(F18:F20)</f>
        <v>408.62745098039221</v>
      </c>
      <c r="G24" s="22">
        <f t="shared" si="2"/>
        <v>344.75294117647059</v>
      </c>
      <c r="H24" s="24">
        <f t="shared" si="2"/>
        <v>415.33183872460057</v>
      </c>
      <c r="I24" s="36" t="s">
        <v>8</v>
      </c>
      <c r="J24" s="32">
        <v>14.46</v>
      </c>
      <c r="K24" s="33">
        <v>22.49</v>
      </c>
      <c r="N24" s="35" t="s">
        <v>58</v>
      </c>
      <c r="O24" s="43"/>
      <c r="Q24" s="35" t="s">
        <v>58</v>
      </c>
      <c r="R24" s="43"/>
    </row>
    <row r="25" spans="2:18">
      <c r="N25" s="35" t="s">
        <v>59</v>
      </c>
      <c r="O25" s="43" t="s">
        <v>150</v>
      </c>
      <c r="Q25" s="35" t="s">
        <v>59</v>
      </c>
      <c r="R25" s="43" t="s">
        <v>154</v>
      </c>
    </row>
    <row r="26" spans="2:18">
      <c r="N26" s="35" t="s">
        <v>16</v>
      </c>
      <c r="O26" s="43">
        <v>0.68359999999999999</v>
      </c>
      <c r="Q26" s="35" t="s">
        <v>16</v>
      </c>
      <c r="R26" s="43">
        <v>0.58479999999999999</v>
      </c>
    </row>
    <row r="27" spans="2:18">
      <c r="N27" s="35" t="s">
        <v>17</v>
      </c>
      <c r="O27" s="43" t="s">
        <v>34</v>
      </c>
      <c r="Q27" s="35" t="s">
        <v>17</v>
      </c>
      <c r="R27" s="43" t="s">
        <v>34</v>
      </c>
    </row>
    <row r="28" spans="2:18">
      <c r="N28" s="35" t="s">
        <v>19</v>
      </c>
      <c r="O28" s="43" t="s">
        <v>36</v>
      </c>
      <c r="Q28" s="35" t="s">
        <v>19</v>
      </c>
      <c r="R28" s="43" t="s">
        <v>36</v>
      </c>
    </row>
    <row r="29" spans="2:18">
      <c r="N29" s="35"/>
      <c r="O29" s="43"/>
      <c r="Q29" s="35"/>
      <c r="R29" s="43"/>
    </row>
    <row r="30" spans="2:18">
      <c r="N30" s="35" t="s">
        <v>61</v>
      </c>
      <c r="O30" s="43"/>
      <c r="Q30" s="35" t="s">
        <v>61</v>
      </c>
      <c r="R30" s="43"/>
    </row>
    <row r="31" spans="2:18">
      <c r="N31" s="35" t="s">
        <v>62</v>
      </c>
      <c r="O31" s="43">
        <v>3</v>
      </c>
      <c r="Q31" s="35" t="s">
        <v>94</v>
      </c>
      <c r="R31" s="43">
        <v>3</v>
      </c>
    </row>
    <row r="32" spans="2:18" ht="17" thickBot="1">
      <c r="N32" s="36" t="s">
        <v>63</v>
      </c>
      <c r="O32" s="44">
        <v>3</v>
      </c>
      <c r="Q32" s="36" t="s">
        <v>95</v>
      </c>
      <c r="R32" s="44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923AE-2906-4048-BF32-3AAA94165EA9}">
  <dimension ref="B3:R43"/>
  <sheetViews>
    <sheetView workbookViewId="0">
      <selection activeCell="B16" sqref="B16"/>
    </sheetView>
  </sheetViews>
  <sheetFormatPr baseColWidth="10" defaultRowHeight="16"/>
  <cols>
    <col min="2" max="2" width="49.5" customWidth="1"/>
    <col min="9" max="9" width="27" customWidth="1"/>
    <col min="14" max="14" width="38" customWidth="1"/>
    <col min="15" max="15" width="26.33203125" customWidth="1"/>
    <col min="17" max="17" width="38.83203125" customWidth="1"/>
    <col min="18" max="18" width="33.83203125" customWidth="1"/>
  </cols>
  <sheetData>
    <row r="3" spans="2:18" ht="17" thickBot="1"/>
    <row r="4" spans="2:18" ht="27" thickBot="1">
      <c r="B4" s="1" t="s">
        <v>68</v>
      </c>
    </row>
    <row r="5" spans="2:18" ht="21">
      <c r="B5" s="2"/>
      <c r="C5" s="3" t="s">
        <v>0</v>
      </c>
      <c r="D5" s="4"/>
      <c r="E5" s="5"/>
      <c r="F5" s="6"/>
      <c r="G5" s="7" t="s">
        <v>1</v>
      </c>
      <c r="H5" s="8"/>
      <c r="N5" s="39" t="s">
        <v>66</v>
      </c>
      <c r="O5" s="40"/>
      <c r="Q5" s="39" t="s">
        <v>66</v>
      </c>
      <c r="R5" s="40"/>
    </row>
    <row r="6" spans="2:18" ht="17" thickBot="1">
      <c r="B6" s="9">
        <v>44158</v>
      </c>
      <c r="C6" s="10">
        <v>44166</v>
      </c>
      <c r="D6" s="11">
        <v>44168</v>
      </c>
      <c r="E6" s="12"/>
      <c r="F6" s="10">
        <v>44159</v>
      </c>
      <c r="G6" s="10">
        <v>44167</v>
      </c>
      <c r="H6" s="13">
        <v>44169</v>
      </c>
      <c r="N6" s="41"/>
      <c r="O6" s="42"/>
      <c r="Q6" s="41"/>
      <c r="R6" s="42"/>
    </row>
    <row r="7" spans="2:18">
      <c r="B7" s="14">
        <v>47.314578005115088</v>
      </c>
      <c r="C7" s="15">
        <v>48.693586698337292</v>
      </c>
      <c r="D7">
        <v>47.971360381861579</v>
      </c>
      <c r="E7" s="15"/>
      <c r="F7" s="15">
        <v>41.436865021770679</v>
      </c>
      <c r="G7">
        <v>43.732193732193728</v>
      </c>
      <c r="H7" s="16">
        <v>43.545611015490529</v>
      </c>
      <c r="N7" s="29" t="s">
        <v>12</v>
      </c>
      <c r="O7" s="43" t="s">
        <v>37</v>
      </c>
      <c r="Q7" s="29" t="s">
        <v>39</v>
      </c>
      <c r="R7" s="43" t="s">
        <v>42</v>
      </c>
    </row>
    <row r="8" spans="2:18">
      <c r="B8" s="14">
        <v>46.75</v>
      </c>
      <c r="C8" s="15">
        <v>47.344110854503462</v>
      </c>
      <c r="D8">
        <v>48.80952380952381</v>
      </c>
      <c r="E8" s="15"/>
      <c r="F8" s="15">
        <v>43.028169014084504</v>
      </c>
      <c r="G8">
        <v>44.102178812922617</v>
      </c>
      <c r="H8" s="16">
        <v>43.063829787234042</v>
      </c>
      <c r="N8" s="29" t="s">
        <v>13</v>
      </c>
      <c r="O8" s="43" t="s">
        <v>13</v>
      </c>
      <c r="Q8" s="29" t="s">
        <v>13</v>
      </c>
      <c r="R8" s="43" t="s">
        <v>13</v>
      </c>
    </row>
    <row r="9" spans="2:18" ht="17" thickBot="1">
      <c r="B9" s="14">
        <v>49.257425742574256</v>
      </c>
      <c r="C9" s="15">
        <v>47.281323877068559</v>
      </c>
      <c r="D9">
        <v>49.278846153846153</v>
      </c>
      <c r="E9" s="15"/>
      <c r="F9" s="15">
        <v>43.532501641497049</v>
      </c>
      <c r="G9">
        <v>44.806201550387598</v>
      </c>
      <c r="H9" s="16">
        <v>44.385964912280699</v>
      </c>
      <c r="N9" s="29" t="s">
        <v>14</v>
      </c>
      <c r="O9" s="43" t="s">
        <v>38</v>
      </c>
      <c r="Q9" s="29" t="s">
        <v>40</v>
      </c>
      <c r="R9" s="43" t="s">
        <v>43</v>
      </c>
    </row>
    <row r="10" spans="2:18" ht="22" thickBot="1">
      <c r="B10" s="14"/>
      <c r="C10" s="15"/>
      <c r="E10" s="15"/>
      <c r="F10" s="15"/>
      <c r="G10" s="15"/>
      <c r="H10" s="16"/>
      <c r="I10" s="34" t="s">
        <v>9</v>
      </c>
      <c r="J10" s="37" t="s">
        <v>10</v>
      </c>
      <c r="K10" s="38" t="s">
        <v>11</v>
      </c>
      <c r="N10" s="29"/>
      <c r="O10" s="43"/>
      <c r="Q10" s="29"/>
      <c r="R10" s="43"/>
    </row>
    <row r="11" spans="2:18">
      <c r="B11" s="14"/>
      <c r="C11" s="15"/>
      <c r="E11" s="15"/>
      <c r="F11" s="15"/>
      <c r="G11" s="15"/>
      <c r="H11" s="16"/>
      <c r="I11" s="35" t="s">
        <v>6</v>
      </c>
      <c r="J11" s="45">
        <v>48.08</v>
      </c>
      <c r="K11" s="30">
        <v>43.51</v>
      </c>
      <c r="N11" s="29" t="s">
        <v>15</v>
      </c>
      <c r="O11" s="43"/>
      <c r="Q11" s="29" t="s">
        <v>15</v>
      </c>
      <c r="R11" s="43"/>
    </row>
    <row r="12" spans="2:18">
      <c r="B12" s="17" t="s">
        <v>2</v>
      </c>
      <c r="C12" s="18" t="s">
        <v>3</v>
      </c>
      <c r="D12" s="19" t="s">
        <v>4</v>
      </c>
      <c r="E12" s="18"/>
      <c r="F12" s="18" t="s">
        <v>2</v>
      </c>
      <c r="G12" s="18" t="s">
        <v>3</v>
      </c>
      <c r="H12" s="20" t="s">
        <v>4</v>
      </c>
      <c r="I12" s="35" t="s">
        <v>7</v>
      </c>
      <c r="J12" s="46">
        <v>0.5272</v>
      </c>
      <c r="K12" s="30">
        <v>0.78469999999999995</v>
      </c>
      <c r="N12" s="29" t="s">
        <v>16</v>
      </c>
      <c r="O12" s="43">
        <v>1.1900000000000001E-2</v>
      </c>
      <c r="Q12" s="29" t="s">
        <v>16</v>
      </c>
      <c r="R12" s="43">
        <v>5.7999999999999996E-3</v>
      </c>
    </row>
    <row r="13" spans="2:18" ht="17" thickBot="1">
      <c r="B13" s="21">
        <f>AVERAGE(B7:B9)</f>
        <v>47.774001249229777</v>
      </c>
      <c r="C13" s="22">
        <f t="shared" ref="C13:H13" si="0">AVERAGE(C7:C9)</f>
        <v>47.773007143303097</v>
      </c>
      <c r="D13" s="23">
        <f t="shared" si="0"/>
        <v>48.686576781743845</v>
      </c>
      <c r="E13" s="22"/>
      <c r="F13" s="22">
        <f t="shared" si="0"/>
        <v>42.665845225784075</v>
      </c>
      <c r="G13" s="22">
        <f t="shared" si="0"/>
        <v>44.213524698501317</v>
      </c>
      <c r="H13" s="24">
        <f t="shared" si="0"/>
        <v>43.665135238335097</v>
      </c>
      <c r="I13" s="36" t="s">
        <v>8</v>
      </c>
      <c r="J13" s="47">
        <v>0.3044</v>
      </c>
      <c r="K13" s="33">
        <v>0.4531</v>
      </c>
      <c r="N13" s="29" t="s">
        <v>17</v>
      </c>
      <c r="O13" s="43" t="s">
        <v>44</v>
      </c>
      <c r="Q13" s="29" t="s">
        <v>17</v>
      </c>
      <c r="R13" s="43" t="s">
        <v>18</v>
      </c>
    </row>
    <row r="14" spans="2:18" ht="17" thickBot="1">
      <c r="B14" s="25"/>
      <c r="C14" s="25"/>
      <c r="D14" s="25"/>
      <c r="E14" s="25"/>
      <c r="F14" s="25"/>
      <c r="G14" s="25"/>
      <c r="H14" s="25"/>
      <c r="N14" s="29" t="s">
        <v>19</v>
      </c>
      <c r="O14" s="43" t="s">
        <v>20</v>
      </c>
      <c r="Q14" s="29" t="s">
        <v>19</v>
      </c>
      <c r="R14" s="43" t="s">
        <v>20</v>
      </c>
    </row>
    <row r="15" spans="2:18" ht="18" thickTop="1" thickBot="1">
      <c r="M15" s="27"/>
      <c r="N15" s="29" t="s">
        <v>21</v>
      </c>
      <c r="O15" s="43" t="s">
        <v>22</v>
      </c>
      <c r="P15" s="26"/>
      <c r="Q15" s="29" t="s">
        <v>21</v>
      </c>
      <c r="R15" s="43" t="s">
        <v>22</v>
      </c>
    </row>
    <row r="16" spans="2:18" ht="31" customHeight="1" thickBot="1">
      <c r="B16" s="1" t="s">
        <v>144</v>
      </c>
      <c r="M16" s="27"/>
      <c r="N16" s="29" t="s">
        <v>23</v>
      </c>
      <c r="O16" s="43" t="s">
        <v>45</v>
      </c>
      <c r="P16" s="26"/>
      <c r="Q16" s="29" t="s">
        <v>23</v>
      </c>
      <c r="R16" s="43" t="s">
        <v>47</v>
      </c>
    </row>
    <row r="17" spans="2:18" ht="21">
      <c r="B17" s="2"/>
      <c r="C17" s="3" t="s">
        <v>0</v>
      </c>
      <c r="D17" s="4"/>
      <c r="E17" s="5"/>
      <c r="F17" s="6"/>
      <c r="G17" s="7" t="s">
        <v>1</v>
      </c>
      <c r="H17" s="8"/>
      <c r="M17" s="27"/>
      <c r="N17" s="29" t="s">
        <v>24</v>
      </c>
      <c r="O17" s="43">
        <v>3</v>
      </c>
      <c r="P17" s="26"/>
      <c r="Q17" s="29" t="s">
        <v>24</v>
      </c>
      <c r="R17" s="43">
        <v>3</v>
      </c>
    </row>
    <row r="18" spans="2:18">
      <c r="B18" s="9">
        <v>44217</v>
      </c>
      <c r="C18" s="10">
        <v>44221</v>
      </c>
      <c r="D18" s="11">
        <v>44235</v>
      </c>
      <c r="E18" s="12"/>
      <c r="F18" s="10">
        <v>44230</v>
      </c>
      <c r="G18" s="10">
        <v>44238</v>
      </c>
      <c r="H18" s="13">
        <v>44245</v>
      </c>
      <c r="N18" s="29"/>
      <c r="O18" s="43"/>
      <c r="Q18" s="29"/>
      <c r="R18" s="43"/>
    </row>
    <row r="19" spans="2:18">
      <c r="B19" s="14">
        <v>46.745562130177518</v>
      </c>
      <c r="C19" s="15">
        <v>44.389027431421447</v>
      </c>
      <c r="D19">
        <v>44.670050761421322</v>
      </c>
      <c r="E19" s="15"/>
      <c r="F19" s="15">
        <v>41.597337770382694</v>
      </c>
      <c r="G19" s="15">
        <v>40.063091482649845</v>
      </c>
      <c r="H19" s="16">
        <v>40.709370037056644</v>
      </c>
      <c r="N19" s="29" t="s">
        <v>25</v>
      </c>
      <c r="O19" s="43"/>
      <c r="Q19" s="29" t="s">
        <v>25</v>
      </c>
      <c r="R19" s="43"/>
    </row>
    <row r="20" spans="2:18">
      <c r="B20" s="14">
        <v>43.653250773993804</v>
      </c>
      <c r="C20" s="15">
        <v>44.2159383033419</v>
      </c>
      <c r="D20">
        <v>42.89544235924933</v>
      </c>
      <c r="E20" s="15"/>
      <c r="F20" s="15">
        <v>37.137989778534923</v>
      </c>
      <c r="G20" s="15">
        <v>41.836105976586566</v>
      </c>
      <c r="H20" s="16">
        <v>40.390544707091472</v>
      </c>
      <c r="N20" s="29" t="s">
        <v>26</v>
      </c>
      <c r="O20" s="43">
        <v>-4.5629999999999997</v>
      </c>
      <c r="Q20" s="29" t="s">
        <v>41</v>
      </c>
      <c r="R20" s="43">
        <v>-4.0019999999999998</v>
      </c>
    </row>
    <row r="21" spans="2:18" ht="17" thickBot="1">
      <c r="B21" s="14">
        <v>43.75</v>
      </c>
      <c r="C21" s="15">
        <v>44.300518134715027</v>
      </c>
      <c r="D21">
        <v>44.125326370757179</v>
      </c>
      <c r="E21" s="15"/>
      <c r="F21" s="15">
        <v>41.734860883797054</v>
      </c>
      <c r="G21" s="15">
        <v>39.184952978056423</v>
      </c>
      <c r="H21" s="16">
        <v>40.069341258048539</v>
      </c>
      <c r="N21" s="29" t="s">
        <v>27</v>
      </c>
      <c r="O21" s="43">
        <v>0.87019999999999997</v>
      </c>
      <c r="Q21" s="29" t="s">
        <v>27</v>
      </c>
      <c r="R21" s="43">
        <v>0.52890000000000004</v>
      </c>
    </row>
    <row r="22" spans="2:18" ht="22" thickBot="1">
      <c r="B22" s="14"/>
      <c r="C22" s="15"/>
      <c r="E22" s="15"/>
      <c r="F22" s="15"/>
      <c r="G22" s="15"/>
      <c r="H22" s="16"/>
      <c r="I22" s="34" t="s">
        <v>9</v>
      </c>
      <c r="J22" s="37" t="s">
        <v>10</v>
      </c>
      <c r="K22" s="38" t="s">
        <v>11</v>
      </c>
      <c r="N22" s="29" t="s">
        <v>28</v>
      </c>
      <c r="O22" s="43">
        <v>0.50239999999999996</v>
      </c>
      <c r="Q22" s="29" t="s">
        <v>28</v>
      </c>
      <c r="R22" s="43">
        <v>0.3054</v>
      </c>
    </row>
    <row r="23" spans="2:18">
      <c r="B23" s="14"/>
      <c r="C23" s="15"/>
      <c r="E23" s="15"/>
      <c r="F23" s="15"/>
      <c r="G23" s="15"/>
      <c r="H23" s="16"/>
      <c r="I23" s="35" t="s">
        <v>6</v>
      </c>
      <c r="J23" s="45">
        <v>44.31</v>
      </c>
      <c r="K23" s="30">
        <v>40.299999999999997</v>
      </c>
      <c r="N23" s="29" t="s">
        <v>29</v>
      </c>
      <c r="O23" s="43" t="s">
        <v>46</v>
      </c>
      <c r="Q23" s="29" t="s">
        <v>29</v>
      </c>
      <c r="R23" s="43" t="s">
        <v>48</v>
      </c>
    </row>
    <row r="24" spans="2:18">
      <c r="B24" s="17" t="s">
        <v>2</v>
      </c>
      <c r="C24" s="18" t="s">
        <v>3</v>
      </c>
      <c r="D24" s="19" t="s">
        <v>4</v>
      </c>
      <c r="E24" s="18"/>
      <c r="F24" s="18" t="s">
        <v>2</v>
      </c>
      <c r="G24" s="18" t="s">
        <v>3</v>
      </c>
      <c r="H24" s="20" t="s">
        <v>4</v>
      </c>
      <c r="I24" s="35" t="s">
        <v>7</v>
      </c>
      <c r="J24" s="46">
        <v>0.40970000000000001</v>
      </c>
      <c r="K24" s="30">
        <v>0.12709999999999999</v>
      </c>
      <c r="N24" s="29" t="s">
        <v>30</v>
      </c>
      <c r="O24" s="43">
        <v>0.97629999999999995</v>
      </c>
      <c r="Q24" s="29" t="s">
        <v>30</v>
      </c>
      <c r="R24" s="43">
        <v>0.98850000000000005</v>
      </c>
    </row>
    <row r="25" spans="2:18" ht="17" thickBot="1">
      <c r="B25" s="21">
        <f>AVERAGE(B19:B21)</f>
        <v>44.71627096805711</v>
      </c>
      <c r="C25" s="22">
        <f t="shared" ref="C25:D25" si="1">AVERAGE(C19:C21)</f>
        <v>44.301827956492787</v>
      </c>
      <c r="D25" s="23">
        <f t="shared" si="1"/>
        <v>43.896939830475937</v>
      </c>
      <c r="E25" s="22"/>
      <c r="F25" s="22">
        <f t="shared" ref="F25:H25" si="2">AVERAGE(F19:F21)</f>
        <v>40.156729477571552</v>
      </c>
      <c r="G25" s="22">
        <f t="shared" si="2"/>
        <v>40.361383479097611</v>
      </c>
      <c r="H25" s="24">
        <f t="shared" si="2"/>
        <v>40.389752000732223</v>
      </c>
      <c r="I25" s="36" t="s">
        <v>8</v>
      </c>
      <c r="J25" s="47">
        <v>0.23649999999999999</v>
      </c>
      <c r="K25" s="33">
        <v>7.3400000000000007E-2</v>
      </c>
      <c r="N25" s="29"/>
      <c r="O25" s="43"/>
      <c r="Q25" s="29"/>
      <c r="R25" s="43"/>
    </row>
    <row r="26" spans="2:18">
      <c r="N26" s="29" t="s">
        <v>31</v>
      </c>
      <c r="O26" s="43"/>
      <c r="Q26" s="29" t="s">
        <v>31</v>
      </c>
      <c r="R26" s="43"/>
    </row>
    <row r="27" spans="2:18">
      <c r="N27" s="29" t="s">
        <v>32</v>
      </c>
      <c r="O27" s="43">
        <v>0.16489999999999999</v>
      </c>
      <c r="Q27" s="29" t="s">
        <v>32</v>
      </c>
      <c r="R27" s="43">
        <v>-0.91910000000000003</v>
      </c>
    </row>
    <row r="28" spans="2:18">
      <c r="N28" s="29" t="s">
        <v>33</v>
      </c>
      <c r="O28" s="43">
        <v>0.44729999999999998</v>
      </c>
      <c r="Q28" s="29" t="s">
        <v>33</v>
      </c>
      <c r="R28" s="43">
        <v>0.12889999999999999</v>
      </c>
    </row>
    <row r="29" spans="2:18">
      <c r="N29" s="29" t="s">
        <v>17</v>
      </c>
      <c r="O29" s="43" t="s">
        <v>34</v>
      </c>
      <c r="Q29" s="29" t="s">
        <v>17</v>
      </c>
      <c r="R29" s="43" t="s">
        <v>34</v>
      </c>
    </row>
    <row r="30" spans="2:18" ht="17" thickBot="1">
      <c r="N30" s="31" t="s">
        <v>35</v>
      </c>
      <c r="O30" s="44" t="s">
        <v>36</v>
      </c>
      <c r="Q30" s="31" t="s">
        <v>35</v>
      </c>
      <c r="R30" s="44" t="s">
        <v>36</v>
      </c>
    </row>
    <row r="41" spans="3:7">
      <c r="C41" s="27"/>
      <c r="D41" s="26"/>
      <c r="E41" s="26"/>
      <c r="F41" s="26"/>
      <c r="G41" s="26"/>
    </row>
    <row r="42" spans="3:7">
      <c r="C42" s="27"/>
      <c r="D42" s="26"/>
      <c r="E42" s="26"/>
      <c r="F42" s="26"/>
      <c r="G42" s="26"/>
    </row>
    <row r="43" spans="3:7">
      <c r="C43" s="27"/>
      <c r="D43" s="26"/>
      <c r="E43" s="26"/>
      <c r="F43" s="26"/>
      <c r="G43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DFA58-20FC-CB4A-85C1-04B168B69C1E}">
  <dimension ref="B4:K33"/>
  <sheetViews>
    <sheetView workbookViewId="0">
      <selection activeCell="B17" sqref="B17"/>
    </sheetView>
  </sheetViews>
  <sheetFormatPr baseColWidth="10" defaultRowHeight="16"/>
  <cols>
    <col min="2" max="2" width="49.5" customWidth="1"/>
    <col min="5" max="5" width="24.1640625" customWidth="1"/>
    <col min="9" max="9" width="27.1640625" customWidth="1"/>
    <col min="10" max="10" width="33.5" customWidth="1"/>
  </cols>
  <sheetData>
    <row r="4" spans="2:10" ht="17" thickBot="1"/>
    <row r="5" spans="2:10" ht="27" thickBot="1">
      <c r="B5" s="1" t="s">
        <v>49</v>
      </c>
      <c r="I5" s="39" t="s">
        <v>67</v>
      </c>
      <c r="J5" s="40"/>
    </row>
    <row r="6" spans="2:10" ht="22" thickBot="1">
      <c r="B6" s="2"/>
      <c r="C6" s="3" t="s">
        <v>0</v>
      </c>
      <c r="D6" s="48"/>
      <c r="I6" s="41"/>
      <c r="J6" s="42"/>
    </row>
    <row r="7" spans="2:10">
      <c r="B7" s="9">
        <v>44158</v>
      </c>
      <c r="C7" s="10">
        <v>44166</v>
      </c>
      <c r="D7" s="13">
        <v>44168</v>
      </c>
      <c r="I7" s="29" t="s">
        <v>12</v>
      </c>
      <c r="J7" s="50" t="s">
        <v>64</v>
      </c>
    </row>
    <row r="8" spans="2:10">
      <c r="B8" s="49">
        <v>-5.8777129833444093</v>
      </c>
      <c r="C8" s="15">
        <v>-4.9613929661435634</v>
      </c>
      <c r="D8" s="16">
        <v>-4.4257493663710505</v>
      </c>
      <c r="I8" s="29" t="s">
        <v>13</v>
      </c>
      <c r="J8" s="43" t="s">
        <v>13</v>
      </c>
    </row>
    <row r="9" spans="2:10">
      <c r="B9" s="49">
        <v>-3.7218309859154957</v>
      </c>
      <c r="C9" s="15">
        <v>-3.2419320415808457</v>
      </c>
      <c r="D9" s="16">
        <v>-5.7456940222897686</v>
      </c>
      <c r="I9" s="29" t="s">
        <v>14</v>
      </c>
      <c r="J9" s="50" t="s">
        <v>65</v>
      </c>
    </row>
    <row r="10" spans="2:10" ht="17" thickBot="1">
      <c r="B10" s="49">
        <v>-5.7249241010772067</v>
      </c>
      <c r="C10" s="15">
        <v>-2.4751223266809603</v>
      </c>
      <c r="D10" s="16">
        <v>-4.8928812415654548</v>
      </c>
      <c r="I10" s="29"/>
      <c r="J10" s="43"/>
    </row>
    <row r="11" spans="2:10" ht="22" thickBot="1">
      <c r="B11" s="14"/>
      <c r="C11" s="15"/>
      <c r="D11" s="16"/>
      <c r="E11" s="34" t="s">
        <v>9</v>
      </c>
      <c r="F11" s="38"/>
      <c r="I11" s="29" t="s">
        <v>50</v>
      </c>
      <c r="J11" s="43"/>
    </row>
    <row r="12" spans="2:10">
      <c r="B12" s="14"/>
      <c r="C12" s="15"/>
      <c r="D12" s="16"/>
      <c r="E12" s="35" t="s">
        <v>6</v>
      </c>
      <c r="F12" s="30">
        <v>-4.5629999999999997</v>
      </c>
      <c r="I12" s="29" t="s">
        <v>16</v>
      </c>
      <c r="J12" s="43">
        <v>0.39429999999999998</v>
      </c>
    </row>
    <row r="13" spans="2:10">
      <c r="B13" s="17" t="s">
        <v>2</v>
      </c>
      <c r="C13" s="18" t="s">
        <v>3</v>
      </c>
      <c r="D13" s="20" t="s">
        <v>4</v>
      </c>
      <c r="E13" s="35" t="s">
        <v>7</v>
      </c>
      <c r="F13" s="30">
        <v>0.87019999999999997</v>
      </c>
      <c r="I13" s="29" t="s">
        <v>17</v>
      </c>
      <c r="J13" s="43" t="s">
        <v>34</v>
      </c>
    </row>
    <row r="14" spans="2:10" ht="17" thickBot="1">
      <c r="B14" s="21">
        <f>AVERAGE(B8:B10)</f>
        <v>-5.1081560234457042</v>
      </c>
      <c r="C14" s="22">
        <f t="shared" ref="C14:D14" si="0">AVERAGE(C8:C10)</f>
        <v>-3.5594824448017897</v>
      </c>
      <c r="D14" s="24">
        <f t="shared" si="0"/>
        <v>-5.0214415434087583</v>
      </c>
      <c r="E14" s="36" t="s">
        <v>8</v>
      </c>
      <c r="F14" s="33">
        <v>0.50239999999999996</v>
      </c>
      <c r="I14" s="29" t="s">
        <v>19</v>
      </c>
      <c r="J14" s="43" t="s">
        <v>36</v>
      </c>
    </row>
    <row r="15" spans="2:10">
      <c r="I15" s="29" t="s">
        <v>21</v>
      </c>
      <c r="J15" s="43" t="s">
        <v>22</v>
      </c>
    </row>
    <row r="16" spans="2:10" ht="17" thickBot="1">
      <c r="I16" s="29" t="s">
        <v>23</v>
      </c>
      <c r="J16" s="43" t="s">
        <v>51</v>
      </c>
    </row>
    <row r="17" spans="2:11" ht="27" thickBot="1">
      <c r="B17" s="1" t="s">
        <v>145</v>
      </c>
      <c r="I17" s="29"/>
      <c r="J17" s="43"/>
    </row>
    <row r="18" spans="2:11" ht="21">
      <c r="B18" s="2"/>
      <c r="C18" s="3" t="s">
        <v>0</v>
      </c>
      <c r="D18" s="48"/>
      <c r="I18" s="29" t="s">
        <v>25</v>
      </c>
      <c r="J18" s="43"/>
    </row>
    <row r="19" spans="2:11">
      <c r="B19" s="9">
        <v>44217</v>
      </c>
      <c r="C19" s="10">
        <v>44221</v>
      </c>
      <c r="D19" s="13">
        <v>44235</v>
      </c>
      <c r="I19" s="29" t="s">
        <v>52</v>
      </c>
      <c r="J19" s="43">
        <v>-4.5629999999999997</v>
      </c>
      <c r="K19" s="26"/>
    </row>
    <row r="20" spans="2:11">
      <c r="B20" s="14">
        <v>-5.1482243597948241</v>
      </c>
      <c r="C20" s="15">
        <v>-4.3259359487716011</v>
      </c>
      <c r="D20" s="16">
        <v>-3.9606807243646784</v>
      </c>
      <c r="I20" s="29" t="s">
        <v>53</v>
      </c>
      <c r="J20" s="43">
        <v>-4.0019999999999998</v>
      </c>
      <c r="K20" s="26"/>
    </row>
    <row r="21" spans="2:11">
      <c r="B21" s="14">
        <v>-6.5152609954588812</v>
      </c>
      <c r="C21" s="15">
        <v>-2.3798323267553343</v>
      </c>
      <c r="D21" s="16">
        <v>-2.5048976521578581</v>
      </c>
      <c r="I21" s="29" t="s">
        <v>54</v>
      </c>
      <c r="J21" s="43" t="s">
        <v>55</v>
      </c>
      <c r="K21" s="26"/>
    </row>
    <row r="22" spans="2:11" ht="17" thickBot="1">
      <c r="B22" s="14">
        <v>-2.0151391162029455</v>
      </c>
      <c r="C22" s="15">
        <v>-5.1155651566586045</v>
      </c>
      <c r="D22" s="16">
        <v>-4.0559851127086404</v>
      </c>
      <c r="I22" s="29" t="s">
        <v>29</v>
      </c>
      <c r="J22" s="43" t="s">
        <v>56</v>
      </c>
    </row>
    <row r="23" spans="2:11" ht="22" thickBot="1">
      <c r="B23" s="14"/>
      <c r="C23" s="15"/>
      <c r="D23" s="16"/>
      <c r="E23" s="34" t="s">
        <v>9</v>
      </c>
      <c r="F23" s="38"/>
      <c r="I23" s="29" t="s">
        <v>57</v>
      </c>
      <c r="J23" s="43">
        <v>0.1852</v>
      </c>
    </row>
    <row r="24" spans="2:11">
      <c r="B24" s="14"/>
      <c r="C24" s="15"/>
      <c r="D24" s="16"/>
      <c r="E24" s="35" t="s">
        <v>6</v>
      </c>
      <c r="F24" s="30">
        <v>-4.0019999999999998</v>
      </c>
      <c r="I24" s="29"/>
      <c r="J24" s="43"/>
    </row>
    <row r="25" spans="2:11">
      <c r="B25" s="17" t="s">
        <v>2</v>
      </c>
      <c r="C25" s="18" t="s">
        <v>3</v>
      </c>
      <c r="D25" s="20" t="s">
        <v>4</v>
      </c>
      <c r="E25" s="35" t="s">
        <v>7</v>
      </c>
      <c r="F25" s="30">
        <v>0.52890000000000004</v>
      </c>
      <c r="I25" s="29" t="s">
        <v>58</v>
      </c>
      <c r="J25" s="43"/>
    </row>
    <row r="26" spans="2:11" ht="17" thickBot="1">
      <c r="B26" s="21">
        <f>AVERAGE(B20:B22)</f>
        <v>-4.5595414904855502</v>
      </c>
      <c r="C26" s="22">
        <f t="shared" ref="C26:D26" si="1">AVERAGE(C20:C22)</f>
        <v>-3.9404444773951801</v>
      </c>
      <c r="D26" s="24">
        <f t="shared" si="1"/>
        <v>-3.5071878297437258</v>
      </c>
      <c r="E26" s="36" t="s">
        <v>8</v>
      </c>
      <c r="F26" s="33">
        <v>0.3054</v>
      </c>
      <c r="I26" s="29" t="s">
        <v>59</v>
      </c>
      <c r="J26" s="43" t="s">
        <v>60</v>
      </c>
    </row>
    <row r="27" spans="2:11">
      <c r="I27" s="29" t="s">
        <v>16</v>
      </c>
      <c r="J27" s="43">
        <v>0.53949999999999998</v>
      </c>
    </row>
    <row r="28" spans="2:11">
      <c r="I28" s="29" t="s">
        <v>17</v>
      </c>
      <c r="J28" s="43" t="s">
        <v>34</v>
      </c>
    </row>
    <row r="29" spans="2:11">
      <c r="I29" s="29" t="s">
        <v>19</v>
      </c>
      <c r="J29" s="43" t="s">
        <v>36</v>
      </c>
    </row>
    <row r="30" spans="2:11">
      <c r="I30" s="29"/>
      <c r="J30" s="43"/>
    </row>
    <row r="31" spans="2:11">
      <c r="I31" s="29" t="s">
        <v>61</v>
      </c>
      <c r="J31" s="43"/>
    </row>
    <row r="32" spans="2:11">
      <c r="I32" s="29" t="s">
        <v>62</v>
      </c>
      <c r="J32" s="43">
        <v>3</v>
      </c>
    </row>
    <row r="33" spans="9:10" ht="17" thickBot="1">
      <c r="I33" s="31" t="s">
        <v>63</v>
      </c>
      <c r="J33" s="44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6699A-9AD2-A44D-8644-06B6534996CB}">
  <dimension ref="C4:AR96"/>
  <sheetViews>
    <sheetView workbookViewId="0">
      <selection activeCell="H5" sqref="H5"/>
    </sheetView>
  </sheetViews>
  <sheetFormatPr baseColWidth="10" defaultRowHeight="16"/>
  <cols>
    <col min="3" max="3" width="43" customWidth="1"/>
    <col min="4" max="4" width="27.1640625" customWidth="1"/>
    <col min="5" max="5" width="13" customWidth="1"/>
    <col min="6" max="6" width="12.5" customWidth="1"/>
    <col min="7" max="7" width="40" customWidth="1"/>
    <col min="8" max="8" width="29" customWidth="1"/>
    <col min="9" max="9" width="12.1640625" customWidth="1"/>
    <col min="11" max="11" width="39.5" customWidth="1"/>
    <col min="12" max="12" width="25.1640625" customWidth="1"/>
    <col min="13" max="13" width="15.83203125" customWidth="1"/>
    <col min="15" max="15" width="38.1640625" customWidth="1"/>
    <col min="16" max="16" width="25.5" customWidth="1"/>
    <col min="17" max="17" width="14" customWidth="1"/>
    <col min="19" max="19" width="42" customWidth="1"/>
    <col min="20" max="20" width="30.6640625" customWidth="1"/>
    <col min="21" max="21" width="12.1640625" customWidth="1"/>
    <col min="23" max="23" width="42" customWidth="1"/>
    <col min="24" max="24" width="27.6640625" customWidth="1"/>
    <col min="25" max="25" width="15.1640625" customWidth="1"/>
    <col min="27" max="27" width="43.83203125" customWidth="1"/>
    <col min="28" max="28" width="17.33203125" customWidth="1"/>
    <col min="31" max="31" width="40.5" customWidth="1"/>
    <col min="32" max="32" width="16.6640625" customWidth="1"/>
    <col min="35" max="35" width="42" customWidth="1"/>
    <col min="36" max="36" width="19" customWidth="1"/>
    <col min="39" max="39" width="39.33203125" customWidth="1"/>
    <col min="40" max="40" width="16.33203125" customWidth="1"/>
    <col min="43" max="43" width="39.5" customWidth="1"/>
    <col min="44" max="44" width="16.6640625" customWidth="1"/>
  </cols>
  <sheetData>
    <row r="4" spans="3:26" ht="17" thickBot="1"/>
    <row r="5" spans="3:26" ht="27" thickBot="1">
      <c r="C5" s="1" t="s">
        <v>74</v>
      </c>
    </row>
    <row r="6" spans="3:26" ht="22" thickBot="1">
      <c r="C6" s="60"/>
      <c r="D6" s="65" t="s">
        <v>73</v>
      </c>
      <c r="E6" s="55"/>
      <c r="F6" s="66"/>
      <c r="G6" s="2"/>
      <c r="H6" s="2"/>
      <c r="I6" s="3" t="s">
        <v>0</v>
      </c>
      <c r="J6" s="48"/>
      <c r="K6" s="56"/>
      <c r="L6" s="59"/>
      <c r="M6" s="7" t="s">
        <v>1</v>
      </c>
      <c r="N6" s="8"/>
      <c r="O6" s="2"/>
      <c r="P6" s="65" t="s">
        <v>70</v>
      </c>
      <c r="Q6" s="73"/>
      <c r="R6" s="74"/>
      <c r="S6" s="56"/>
      <c r="T6" s="69"/>
      <c r="U6" s="70" t="s">
        <v>71</v>
      </c>
      <c r="V6" s="71"/>
      <c r="W6" s="56"/>
      <c r="X6" s="76" t="s">
        <v>72</v>
      </c>
      <c r="Y6" s="70"/>
      <c r="Z6" s="71"/>
    </row>
    <row r="7" spans="3:26">
      <c r="C7" s="61"/>
      <c r="D7" s="2">
        <v>44158</v>
      </c>
      <c r="E7" s="67">
        <v>44166</v>
      </c>
      <c r="F7" s="8">
        <v>44168</v>
      </c>
      <c r="G7" s="9"/>
      <c r="H7" s="9">
        <v>44158</v>
      </c>
      <c r="I7" s="10">
        <v>44166</v>
      </c>
      <c r="J7" s="13">
        <v>44168</v>
      </c>
      <c r="K7" s="57"/>
      <c r="L7" s="9">
        <v>44159</v>
      </c>
      <c r="M7" s="10">
        <v>44167</v>
      </c>
      <c r="N7" s="13">
        <v>44169</v>
      </c>
      <c r="O7" s="61"/>
      <c r="P7" s="2">
        <v>44328</v>
      </c>
      <c r="Q7" s="67">
        <v>44329</v>
      </c>
      <c r="R7" s="8">
        <v>44335</v>
      </c>
      <c r="S7" s="57"/>
      <c r="T7" s="2">
        <v>44412</v>
      </c>
      <c r="U7" s="67">
        <v>44418</v>
      </c>
      <c r="V7" s="8">
        <v>44425</v>
      </c>
      <c r="W7" s="57"/>
      <c r="X7" s="80">
        <v>44416</v>
      </c>
      <c r="Y7" s="81">
        <v>44423</v>
      </c>
      <c r="Z7" s="71">
        <v>44424</v>
      </c>
    </row>
    <row r="8" spans="3:26">
      <c r="C8" s="49"/>
      <c r="D8" s="75">
        <v>49.121417211732776</v>
      </c>
      <c r="E8" s="68">
        <v>50.331390614115136</v>
      </c>
      <c r="F8" s="16">
        <v>47.389600140091297</v>
      </c>
      <c r="G8" s="14"/>
      <c r="H8" s="14">
        <v>47.314578005115088</v>
      </c>
      <c r="I8" s="15">
        <v>48.693586698337292</v>
      </c>
      <c r="J8" s="16">
        <v>47.971360381861579</v>
      </c>
      <c r="K8" s="58"/>
      <c r="L8" s="14">
        <v>41.436865021770679</v>
      </c>
      <c r="M8" s="58">
        <v>43.732193732193728</v>
      </c>
      <c r="N8" s="16">
        <v>43.545611015490529</v>
      </c>
      <c r="O8" s="49"/>
      <c r="P8" s="75">
        <v>41.146589259796805</v>
      </c>
      <c r="Q8" s="68">
        <v>44.254445964432279</v>
      </c>
      <c r="R8" s="16">
        <v>41.195168467895741</v>
      </c>
      <c r="S8" s="58"/>
      <c r="T8" s="75">
        <v>53.208556149732622</v>
      </c>
      <c r="U8" s="68">
        <v>51.024590163934427</v>
      </c>
      <c r="V8" s="16">
        <v>49.341595662277307</v>
      </c>
      <c r="W8" s="58"/>
      <c r="X8" s="14">
        <v>55.70552147239264</v>
      </c>
      <c r="Y8" s="15">
        <v>52.004219409282705</v>
      </c>
      <c r="Z8" s="16">
        <v>54.778554778554778</v>
      </c>
    </row>
    <row r="9" spans="3:26">
      <c r="C9" s="49"/>
      <c r="D9" s="14">
        <v>49.65035931453842</v>
      </c>
      <c r="E9" s="15">
        <v>48.849791984151878</v>
      </c>
      <c r="F9" s="16">
        <v>46.595517008335207</v>
      </c>
      <c r="G9" s="14"/>
      <c r="H9" s="14">
        <v>46.75</v>
      </c>
      <c r="I9" s="15">
        <v>47.344110854503462</v>
      </c>
      <c r="J9" s="16">
        <v>48.80952380952381</v>
      </c>
      <c r="K9" s="58"/>
      <c r="L9" s="14">
        <v>43.028169014084504</v>
      </c>
      <c r="M9" s="58">
        <v>44.102178812922617</v>
      </c>
      <c r="N9" s="16">
        <v>43.063829787234042</v>
      </c>
      <c r="O9" s="49"/>
      <c r="P9" s="14">
        <v>42.632331902718171</v>
      </c>
      <c r="Q9" s="15">
        <v>45.557122708039493</v>
      </c>
      <c r="R9" s="16">
        <v>37.706928264868175</v>
      </c>
      <c r="S9" s="58"/>
      <c r="T9" s="14">
        <v>51.40449438202247</v>
      </c>
      <c r="U9" s="15">
        <v>56.25</v>
      </c>
      <c r="V9" s="16">
        <v>49.655172413793103</v>
      </c>
      <c r="W9" s="58"/>
      <c r="X9" s="14">
        <v>53.46153846153846</v>
      </c>
      <c r="Y9" s="15">
        <v>54.718981972428416</v>
      </c>
      <c r="Z9" s="16">
        <v>56.622114216281894</v>
      </c>
    </row>
    <row r="10" spans="3:26">
      <c r="C10" s="49"/>
      <c r="D10" s="14">
        <v>49.798216445879035</v>
      </c>
      <c r="E10" s="15">
        <v>50.958683350078893</v>
      </c>
      <c r="F10" s="16">
        <v>48.952205092970324</v>
      </c>
      <c r="G10" s="14"/>
      <c r="H10" s="14">
        <v>49.257425742574256</v>
      </c>
      <c r="I10" s="15">
        <v>47.281323877068559</v>
      </c>
      <c r="J10" s="16">
        <v>49.278846153846153</v>
      </c>
      <c r="K10" s="58"/>
      <c r="L10" s="14">
        <v>43.532501641497049</v>
      </c>
      <c r="M10" s="58">
        <v>44.806201550387598</v>
      </c>
      <c r="N10" s="16">
        <v>44.385964912280699</v>
      </c>
      <c r="O10" s="49"/>
      <c r="P10" s="14">
        <v>43.636363636363633</v>
      </c>
      <c r="Q10" s="15">
        <v>44.980184940554821</v>
      </c>
      <c r="R10" s="16">
        <v>38.556566970091026</v>
      </c>
      <c r="S10" s="58"/>
      <c r="T10" s="14">
        <v>56.811594202898554</v>
      </c>
      <c r="U10" s="15">
        <v>56.991525423728817</v>
      </c>
      <c r="V10" s="16">
        <v>48.360030511060259</v>
      </c>
      <c r="W10" s="58"/>
      <c r="X10" s="14">
        <v>53.219927095990286</v>
      </c>
      <c r="Y10" s="15">
        <v>54.989154013015181</v>
      </c>
      <c r="Z10" s="16">
        <v>50.423216444981868</v>
      </c>
    </row>
    <row r="11" spans="3:26">
      <c r="C11" s="49"/>
      <c r="D11" s="14"/>
      <c r="E11" s="15"/>
      <c r="F11" s="16"/>
      <c r="G11" s="14"/>
      <c r="H11" s="14"/>
      <c r="I11" s="15"/>
      <c r="J11" s="16"/>
      <c r="K11" s="58"/>
      <c r="L11" s="14"/>
      <c r="M11" s="15"/>
      <c r="N11" s="16"/>
      <c r="O11" s="49"/>
      <c r="P11" s="14"/>
      <c r="Q11" s="15"/>
      <c r="R11" s="16"/>
      <c r="S11" s="58"/>
      <c r="T11" s="14"/>
      <c r="U11" s="15"/>
      <c r="V11" s="16"/>
      <c r="W11" s="58"/>
      <c r="X11" s="14"/>
      <c r="Y11" s="15"/>
      <c r="Z11" s="16"/>
    </row>
    <row r="12" spans="3:26">
      <c r="C12" s="49"/>
      <c r="D12" s="14"/>
      <c r="E12" s="15"/>
      <c r="F12" s="16"/>
      <c r="G12" s="14"/>
      <c r="H12" s="14"/>
      <c r="I12" s="15"/>
      <c r="J12" s="16"/>
      <c r="K12" s="58"/>
      <c r="L12" s="14"/>
      <c r="M12" s="15"/>
      <c r="N12" s="16"/>
      <c r="O12" s="49"/>
      <c r="P12" s="14"/>
      <c r="Q12" s="15"/>
      <c r="R12" s="16"/>
      <c r="S12" s="58"/>
      <c r="T12" s="14"/>
      <c r="U12" s="15"/>
      <c r="V12" s="16"/>
      <c r="W12" s="58"/>
      <c r="X12" s="14"/>
      <c r="Y12" s="15"/>
      <c r="Z12" s="16"/>
    </row>
    <row r="13" spans="3:26" ht="17" thickBot="1">
      <c r="C13" s="62"/>
      <c r="D13" s="51" t="s">
        <v>2</v>
      </c>
      <c r="E13" s="52" t="s">
        <v>3</v>
      </c>
      <c r="F13" s="54" t="s">
        <v>4</v>
      </c>
      <c r="G13" s="51"/>
      <c r="H13" s="51" t="s">
        <v>2</v>
      </c>
      <c r="I13" s="52" t="s">
        <v>3</v>
      </c>
      <c r="J13" s="54" t="s">
        <v>4</v>
      </c>
      <c r="K13" s="53"/>
      <c r="L13" s="51" t="s">
        <v>2</v>
      </c>
      <c r="M13" s="52" t="s">
        <v>3</v>
      </c>
      <c r="N13" s="54" t="s">
        <v>4</v>
      </c>
      <c r="O13" s="72"/>
      <c r="P13" s="51" t="s">
        <v>2</v>
      </c>
      <c r="Q13" s="52" t="s">
        <v>3</v>
      </c>
      <c r="R13" s="54" t="s">
        <v>4</v>
      </c>
      <c r="S13" s="53"/>
      <c r="T13" s="51" t="s">
        <v>2</v>
      </c>
      <c r="U13" s="52" t="s">
        <v>3</v>
      </c>
      <c r="V13" s="54" t="s">
        <v>4</v>
      </c>
      <c r="W13" s="53"/>
      <c r="X13" s="77" t="s">
        <v>2</v>
      </c>
      <c r="Y13" s="78" t="s">
        <v>3</v>
      </c>
      <c r="Z13" s="79" t="s">
        <v>4</v>
      </c>
    </row>
    <row r="14" spans="3:26" ht="17" thickBot="1">
      <c r="C14" s="63"/>
      <c r="D14" s="21">
        <f>AVERAGE(D8:D10)</f>
        <v>49.523330990716744</v>
      </c>
      <c r="E14" s="22">
        <f t="shared" ref="E14:F14" si="0">AVERAGE(E8:E10)</f>
        <v>50.046621982781971</v>
      </c>
      <c r="F14" s="64">
        <f t="shared" si="0"/>
        <v>47.645774080465607</v>
      </c>
      <c r="G14" s="21"/>
      <c r="H14" s="21">
        <f>AVERAGE(H8:H10)</f>
        <v>47.774001249229777</v>
      </c>
      <c r="I14" s="22">
        <f t="shared" ref="I14:J14" si="1">AVERAGE(I8:I10)</f>
        <v>47.773007143303097</v>
      </c>
      <c r="J14" s="24">
        <f t="shared" si="1"/>
        <v>48.686576781743845</v>
      </c>
      <c r="K14" s="23"/>
      <c r="L14" s="21">
        <f t="shared" ref="L14:N14" si="2">AVERAGE(L8:L10)</f>
        <v>42.665845225784075</v>
      </c>
      <c r="M14" s="22">
        <f t="shared" si="2"/>
        <v>44.213524698501317</v>
      </c>
      <c r="N14" s="24">
        <f t="shared" si="2"/>
        <v>43.665135238335097</v>
      </c>
      <c r="O14" s="63"/>
      <c r="P14" s="21">
        <f>AVERAGE(P8:P10)</f>
        <v>42.471761599626205</v>
      </c>
      <c r="Q14" s="22">
        <f t="shared" ref="Q14:R14" si="3">AVERAGE(Q8:Q10)</f>
        <v>44.930584537675522</v>
      </c>
      <c r="R14" s="24">
        <f t="shared" si="3"/>
        <v>39.152887900951647</v>
      </c>
      <c r="S14" s="23"/>
      <c r="T14" s="21">
        <f t="shared" ref="T14:V14" si="4">AVERAGE(T8:T10)</f>
        <v>53.808214911551211</v>
      </c>
      <c r="U14" s="22">
        <f t="shared" si="4"/>
        <v>54.755371862554419</v>
      </c>
      <c r="V14" s="24">
        <f t="shared" si="4"/>
        <v>49.118932862376887</v>
      </c>
      <c r="W14" s="23"/>
      <c r="X14" s="21">
        <f t="shared" ref="X14:Z14" si="5">AVERAGE(X8:X10)</f>
        <v>54.128995676640464</v>
      </c>
      <c r="Y14" s="22">
        <f t="shared" si="5"/>
        <v>53.90411846490877</v>
      </c>
      <c r="Z14" s="24">
        <f t="shared" si="5"/>
        <v>53.941295146606187</v>
      </c>
    </row>
    <row r="16" spans="3:26" ht="17" thickBot="1"/>
    <row r="17" spans="3:44" ht="21">
      <c r="D17" s="84" t="s">
        <v>75</v>
      </c>
      <c r="E17" s="90" t="s">
        <v>76</v>
      </c>
      <c r="F17" s="91"/>
      <c r="G17" s="91"/>
      <c r="H17" s="92" t="s">
        <v>75</v>
      </c>
      <c r="I17" s="90" t="s">
        <v>77</v>
      </c>
      <c r="J17" s="91"/>
      <c r="K17" s="91"/>
      <c r="L17" s="92" t="s">
        <v>75</v>
      </c>
      <c r="M17" s="90" t="s">
        <v>1</v>
      </c>
      <c r="N17" s="91"/>
      <c r="O17" s="91"/>
      <c r="P17" s="92" t="s">
        <v>75</v>
      </c>
      <c r="Q17" s="90" t="s">
        <v>69</v>
      </c>
      <c r="R17" s="91"/>
      <c r="S17" s="91"/>
      <c r="T17" s="92" t="s">
        <v>75</v>
      </c>
      <c r="U17" s="90" t="s">
        <v>71</v>
      </c>
      <c r="V17" s="91"/>
      <c r="W17" s="91"/>
      <c r="X17" s="92" t="s">
        <v>75</v>
      </c>
      <c r="Y17" s="93" t="s">
        <v>78</v>
      </c>
    </row>
    <row r="18" spans="3:44">
      <c r="D18" s="82" t="s">
        <v>6</v>
      </c>
      <c r="E18" s="88">
        <v>49.07</v>
      </c>
      <c r="H18" s="82" t="s">
        <v>6</v>
      </c>
      <c r="I18" s="88">
        <v>48.08</v>
      </c>
      <c r="L18" s="82" t="s">
        <v>6</v>
      </c>
      <c r="M18" s="88">
        <v>43.51</v>
      </c>
      <c r="P18" s="82" t="s">
        <v>6</v>
      </c>
      <c r="Q18" s="88">
        <v>42.19</v>
      </c>
      <c r="T18" s="82" t="s">
        <v>6</v>
      </c>
      <c r="U18" s="88">
        <v>52.56</v>
      </c>
      <c r="X18" s="82" t="s">
        <v>6</v>
      </c>
      <c r="Y18" s="30">
        <v>53.99</v>
      </c>
    </row>
    <row r="19" spans="3:44">
      <c r="D19" s="82" t="s">
        <v>7</v>
      </c>
      <c r="E19" s="88">
        <v>1.262</v>
      </c>
      <c r="H19" s="82" t="s">
        <v>7</v>
      </c>
      <c r="I19" s="88">
        <v>0.5272</v>
      </c>
      <c r="L19" s="82" t="s">
        <v>7</v>
      </c>
      <c r="M19" s="88">
        <v>0.78469999999999995</v>
      </c>
      <c r="P19" s="82" t="s">
        <v>7</v>
      </c>
      <c r="Q19" s="88">
        <v>2.899</v>
      </c>
      <c r="T19" s="82" t="s">
        <v>7</v>
      </c>
      <c r="U19" s="88">
        <v>3.0179999999999998</v>
      </c>
      <c r="X19" s="82" t="s">
        <v>7</v>
      </c>
      <c r="Y19" s="30">
        <v>0.1205</v>
      </c>
    </row>
    <row r="20" spans="3:44" ht="17" thickBot="1">
      <c r="D20" s="83" t="s">
        <v>8</v>
      </c>
      <c r="E20" s="89">
        <v>0.72889999999999999</v>
      </c>
      <c r="H20" s="83" t="s">
        <v>8</v>
      </c>
      <c r="I20" s="89">
        <v>0.3044</v>
      </c>
      <c r="L20" s="83" t="s">
        <v>8</v>
      </c>
      <c r="M20" s="89">
        <v>0.4531</v>
      </c>
      <c r="P20" s="83" t="s">
        <v>8</v>
      </c>
      <c r="Q20" s="89">
        <v>1.6739999999999999</v>
      </c>
      <c r="T20" s="83" t="s">
        <v>8</v>
      </c>
      <c r="U20" s="89">
        <v>1.7430000000000001</v>
      </c>
      <c r="X20" s="83" t="s">
        <v>8</v>
      </c>
      <c r="Y20" s="33">
        <v>6.9580000000000003E-2</v>
      </c>
    </row>
    <row r="26" spans="3:44" ht="17" thickBot="1"/>
    <row r="27" spans="3:44" ht="18">
      <c r="C27" s="86" t="s">
        <v>141</v>
      </c>
      <c r="D27" s="87"/>
      <c r="G27" s="86" t="s">
        <v>141</v>
      </c>
      <c r="H27" s="87"/>
      <c r="K27" s="86" t="s">
        <v>142</v>
      </c>
      <c r="L27" s="87"/>
      <c r="O27" s="86" t="s">
        <v>141</v>
      </c>
      <c r="P27" s="87"/>
      <c r="S27" s="86" t="s">
        <v>142</v>
      </c>
      <c r="T27" s="87"/>
      <c r="W27" s="86" t="s">
        <v>142</v>
      </c>
      <c r="X27" s="87"/>
      <c r="AA27" s="86" t="s">
        <v>142</v>
      </c>
      <c r="AB27" s="87"/>
      <c r="AE27" s="86" t="s">
        <v>142</v>
      </c>
      <c r="AF27" s="87"/>
      <c r="AI27" s="86" t="s">
        <v>142</v>
      </c>
      <c r="AJ27" s="87"/>
      <c r="AM27" s="86" t="s">
        <v>142</v>
      </c>
      <c r="AN27" s="87"/>
      <c r="AQ27" s="86" t="s">
        <v>142</v>
      </c>
      <c r="AR27" s="87"/>
    </row>
    <row r="28" spans="3:44">
      <c r="C28" s="85"/>
      <c r="D28" s="30"/>
      <c r="G28" s="85"/>
      <c r="H28" s="30"/>
      <c r="K28" s="85"/>
      <c r="L28" s="30"/>
      <c r="O28" s="85"/>
      <c r="P28" s="30"/>
      <c r="S28" s="85"/>
      <c r="T28" s="30"/>
      <c r="W28" s="85"/>
      <c r="X28" s="30"/>
      <c r="AA28" s="85"/>
      <c r="AB28" s="30"/>
      <c r="AE28" s="85"/>
      <c r="AF28" s="30"/>
      <c r="AI28" s="85"/>
      <c r="AJ28" s="30"/>
      <c r="AM28" s="85"/>
      <c r="AN28" s="30"/>
      <c r="AQ28" s="85"/>
      <c r="AR28" s="30"/>
    </row>
    <row r="29" spans="3:44">
      <c r="C29" s="35" t="s">
        <v>12</v>
      </c>
      <c r="D29" s="43" t="s">
        <v>0</v>
      </c>
      <c r="G29" s="35" t="s">
        <v>40</v>
      </c>
      <c r="H29" s="43" t="s">
        <v>1</v>
      </c>
      <c r="K29" s="35" t="s">
        <v>39</v>
      </c>
      <c r="L29" s="43" t="s">
        <v>86</v>
      </c>
      <c r="O29" s="35" t="s">
        <v>40</v>
      </c>
      <c r="P29" s="43" t="s">
        <v>1</v>
      </c>
      <c r="S29" s="35" t="s">
        <v>39</v>
      </c>
      <c r="T29" s="43" t="s">
        <v>86</v>
      </c>
      <c r="W29" s="35" t="s">
        <v>39</v>
      </c>
      <c r="X29" s="43" t="s">
        <v>86</v>
      </c>
      <c r="AA29" s="35" t="s">
        <v>96</v>
      </c>
      <c r="AB29" s="43" t="s">
        <v>97</v>
      </c>
      <c r="AE29" s="35" t="s">
        <v>120</v>
      </c>
      <c r="AF29" s="43" t="s">
        <v>121</v>
      </c>
      <c r="AI29" s="35" t="s">
        <v>96</v>
      </c>
      <c r="AJ29" s="43" t="s">
        <v>97</v>
      </c>
      <c r="AM29" s="35" t="s">
        <v>120</v>
      </c>
      <c r="AN29" s="43" t="s">
        <v>121</v>
      </c>
      <c r="AQ29" s="35" t="s">
        <v>120</v>
      </c>
      <c r="AR29" s="43" t="s">
        <v>121</v>
      </c>
    </row>
    <row r="30" spans="3:44">
      <c r="C30" s="35" t="s">
        <v>13</v>
      </c>
      <c r="D30" s="43" t="s">
        <v>13</v>
      </c>
      <c r="G30" s="35" t="s">
        <v>13</v>
      </c>
      <c r="H30" s="43" t="s">
        <v>13</v>
      </c>
      <c r="K30" s="35" t="s">
        <v>13</v>
      </c>
      <c r="L30" s="43" t="s">
        <v>13</v>
      </c>
      <c r="O30" s="35" t="s">
        <v>13</v>
      </c>
      <c r="P30" s="43" t="s">
        <v>13</v>
      </c>
      <c r="S30" s="35" t="s">
        <v>13</v>
      </c>
      <c r="T30" s="43" t="s">
        <v>13</v>
      </c>
      <c r="W30" s="35" t="s">
        <v>13</v>
      </c>
      <c r="X30" s="43" t="s">
        <v>13</v>
      </c>
      <c r="AA30" s="35" t="s">
        <v>13</v>
      </c>
      <c r="AB30" s="43" t="s">
        <v>13</v>
      </c>
      <c r="AE30" s="35" t="s">
        <v>13</v>
      </c>
      <c r="AF30" s="43" t="s">
        <v>13</v>
      </c>
      <c r="AI30" s="35" t="s">
        <v>13</v>
      </c>
      <c r="AJ30" s="43" t="s">
        <v>13</v>
      </c>
      <c r="AM30" s="35" t="s">
        <v>13</v>
      </c>
      <c r="AN30" s="43" t="s">
        <v>13</v>
      </c>
      <c r="AQ30" s="35" t="s">
        <v>13</v>
      </c>
      <c r="AR30" s="43" t="s">
        <v>13</v>
      </c>
    </row>
    <row r="31" spans="3:44">
      <c r="C31" s="35" t="s">
        <v>14</v>
      </c>
      <c r="D31" s="43" t="s">
        <v>76</v>
      </c>
      <c r="G31" s="35" t="s">
        <v>14</v>
      </c>
      <c r="H31" s="43" t="s">
        <v>76</v>
      </c>
      <c r="K31" s="35" t="s">
        <v>14</v>
      </c>
      <c r="L31" s="43" t="s">
        <v>76</v>
      </c>
      <c r="O31" s="35" t="s">
        <v>12</v>
      </c>
      <c r="P31" s="43" t="s">
        <v>0</v>
      </c>
      <c r="S31" s="35" t="s">
        <v>12</v>
      </c>
      <c r="T31" s="43" t="s">
        <v>0</v>
      </c>
      <c r="W31" s="35" t="s">
        <v>40</v>
      </c>
      <c r="X31" s="43" t="s">
        <v>1</v>
      </c>
      <c r="AA31" s="35" t="s">
        <v>40</v>
      </c>
      <c r="AB31" s="43" t="s">
        <v>1</v>
      </c>
      <c r="AE31" s="35" t="s">
        <v>40</v>
      </c>
      <c r="AF31" s="43" t="s">
        <v>1</v>
      </c>
      <c r="AI31" s="35" t="s">
        <v>39</v>
      </c>
      <c r="AJ31" s="43" t="s">
        <v>86</v>
      </c>
      <c r="AM31" s="35" t="s">
        <v>39</v>
      </c>
      <c r="AN31" s="43" t="s">
        <v>86</v>
      </c>
      <c r="AQ31" s="35" t="s">
        <v>96</v>
      </c>
      <c r="AR31" s="43" t="s">
        <v>97</v>
      </c>
    </row>
    <row r="32" spans="3:44">
      <c r="C32" s="35"/>
      <c r="D32" s="43"/>
      <c r="G32" s="35"/>
      <c r="H32" s="43"/>
      <c r="K32" s="35"/>
      <c r="L32" s="43"/>
      <c r="O32" s="35"/>
      <c r="P32" s="43"/>
      <c r="S32" s="35"/>
      <c r="T32" s="43"/>
      <c r="W32" s="35"/>
      <c r="X32" s="43"/>
      <c r="AA32" s="35"/>
      <c r="AB32" s="43"/>
      <c r="AE32" s="35"/>
      <c r="AF32" s="43"/>
      <c r="AI32" s="35"/>
      <c r="AJ32" s="43"/>
      <c r="AM32" s="35"/>
      <c r="AN32" s="43"/>
      <c r="AQ32" s="35"/>
      <c r="AR32" s="43"/>
    </row>
    <row r="33" spans="3:44">
      <c r="C33" s="35" t="s">
        <v>15</v>
      </c>
      <c r="D33" s="43"/>
      <c r="G33" s="35" t="s">
        <v>15</v>
      </c>
      <c r="H33" s="43"/>
      <c r="K33" s="35" t="s">
        <v>50</v>
      </c>
      <c r="L33" s="43"/>
      <c r="O33" s="35" t="s">
        <v>15</v>
      </c>
      <c r="P33" s="43"/>
      <c r="S33" s="35" t="s">
        <v>50</v>
      </c>
      <c r="T33" s="43"/>
      <c r="W33" s="35" t="s">
        <v>50</v>
      </c>
      <c r="X33" s="43"/>
      <c r="AA33" s="35" t="s">
        <v>50</v>
      </c>
      <c r="AB33" s="43"/>
      <c r="AE33" s="35" t="s">
        <v>50</v>
      </c>
      <c r="AF33" s="43"/>
      <c r="AI33" s="35" t="s">
        <v>50</v>
      </c>
      <c r="AJ33" s="43"/>
      <c r="AM33" s="35" t="s">
        <v>50</v>
      </c>
      <c r="AN33" s="43"/>
      <c r="AQ33" s="35" t="s">
        <v>50</v>
      </c>
      <c r="AR33" s="43"/>
    </row>
    <row r="34" spans="3:44">
      <c r="C34" s="35" t="s">
        <v>16</v>
      </c>
      <c r="D34" s="43">
        <v>0.43580000000000002</v>
      </c>
      <c r="G34" s="35" t="s">
        <v>16</v>
      </c>
      <c r="H34" s="43">
        <v>2.2200000000000001E-2</v>
      </c>
      <c r="K34" s="35" t="s">
        <v>16</v>
      </c>
      <c r="L34" s="43">
        <v>1.9599999999999999E-2</v>
      </c>
      <c r="O34" s="35" t="s">
        <v>16</v>
      </c>
      <c r="P34" s="43">
        <v>1.1900000000000001E-2</v>
      </c>
      <c r="S34" s="35" t="s">
        <v>16</v>
      </c>
      <c r="T34" s="43">
        <v>2.5700000000000001E-2</v>
      </c>
      <c r="W34" s="35" t="s">
        <v>16</v>
      </c>
      <c r="X34" s="43">
        <v>0.48599999999999999</v>
      </c>
      <c r="AA34" s="35" t="s">
        <v>16</v>
      </c>
      <c r="AB34" s="43">
        <v>7.4000000000000003E-3</v>
      </c>
      <c r="AE34" s="35" t="s">
        <v>16</v>
      </c>
      <c r="AF34" s="43" t="s">
        <v>122</v>
      </c>
      <c r="AI34" s="35" t="s">
        <v>16</v>
      </c>
      <c r="AJ34" s="43">
        <v>1.2699999999999999E-2</v>
      </c>
      <c r="AM34" s="35" t="s">
        <v>16</v>
      </c>
      <c r="AN34" s="43">
        <v>2.0999999999999999E-3</v>
      </c>
      <c r="AQ34" s="35" t="s">
        <v>16</v>
      </c>
      <c r="AR34" s="43">
        <v>0.45810000000000001</v>
      </c>
    </row>
    <row r="35" spans="3:44">
      <c r="C35" s="35" t="s">
        <v>17</v>
      </c>
      <c r="D35" s="43" t="s">
        <v>34</v>
      </c>
      <c r="G35" s="35" t="s">
        <v>17</v>
      </c>
      <c r="H35" s="43" t="s">
        <v>44</v>
      </c>
      <c r="K35" s="35" t="s">
        <v>17</v>
      </c>
      <c r="L35" s="43" t="s">
        <v>44</v>
      </c>
      <c r="O35" s="35" t="s">
        <v>17</v>
      </c>
      <c r="P35" s="43" t="s">
        <v>44</v>
      </c>
      <c r="S35" s="35" t="s">
        <v>17</v>
      </c>
      <c r="T35" s="43" t="s">
        <v>44</v>
      </c>
      <c r="W35" s="35" t="s">
        <v>17</v>
      </c>
      <c r="X35" s="43" t="s">
        <v>34</v>
      </c>
      <c r="AA35" s="35" t="s">
        <v>17</v>
      </c>
      <c r="AB35" s="43" t="s">
        <v>18</v>
      </c>
      <c r="AE35" s="35" t="s">
        <v>17</v>
      </c>
      <c r="AF35" s="43" t="s">
        <v>123</v>
      </c>
      <c r="AI35" s="35" t="s">
        <v>17</v>
      </c>
      <c r="AJ35" s="43" t="s">
        <v>44</v>
      </c>
      <c r="AM35" s="35" t="s">
        <v>17</v>
      </c>
      <c r="AN35" s="43" t="s">
        <v>18</v>
      </c>
      <c r="AQ35" s="35" t="s">
        <v>17</v>
      </c>
      <c r="AR35" s="43" t="s">
        <v>34</v>
      </c>
    </row>
    <row r="36" spans="3:44">
      <c r="C36" s="35" t="s">
        <v>19</v>
      </c>
      <c r="D36" s="43" t="s">
        <v>36</v>
      </c>
      <c r="G36" s="35" t="s">
        <v>19</v>
      </c>
      <c r="H36" s="43" t="s">
        <v>20</v>
      </c>
      <c r="K36" s="35" t="s">
        <v>19</v>
      </c>
      <c r="L36" s="43" t="s">
        <v>20</v>
      </c>
      <c r="O36" s="35" t="s">
        <v>19</v>
      </c>
      <c r="P36" s="43" t="s">
        <v>20</v>
      </c>
      <c r="S36" s="35" t="s">
        <v>19</v>
      </c>
      <c r="T36" s="43" t="s">
        <v>20</v>
      </c>
      <c r="W36" s="35" t="s">
        <v>19</v>
      </c>
      <c r="X36" s="43" t="s">
        <v>36</v>
      </c>
      <c r="AA36" s="35" t="s">
        <v>19</v>
      </c>
      <c r="AB36" s="43" t="s">
        <v>20</v>
      </c>
      <c r="AE36" s="35" t="s">
        <v>19</v>
      </c>
      <c r="AF36" s="43" t="s">
        <v>20</v>
      </c>
      <c r="AI36" s="35" t="s">
        <v>19</v>
      </c>
      <c r="AJ36" s="43" t="s">
        <v>20</v>
      </c>
      <c r="AM36" s="35" t="s">
        <v>19</v>
      </c>
      <c r="AN36" s="43" t="s">
        <v>20</v>
      </c>
      <c r="AQ36" s="35" t="s">
        <v>19</v>
      </c>
      <c r="AR36" s="43" t="s">
        <v>36</v>
      </c>
    </row>
    <row r="37" spans="3:44">
      <c r="C37" s="35" t="s">
        <v>21</v>
      </c>
      <c r="D37" s="43" t="s">
        <v>22</v>
      </c>
      <c r="G37" s="35" t="s">
        <v>21</v>
      </c>
      <c r="H37" s="43" t="s">
        <v>22</v>
      </c>
      <c r="K37" s="35" t="s">
        <v>21</v>
      </c>
      <c r="L37" s="43" t="s">
        <v>22</v>
      </c>
      <c r="O37" s="35" t="s">
        <v>21</v>
      </c>
      <c r="P37" s="43" t="s">
        <v>22</v>
      </c>
      <c r="S37" s="35" t="s">
        <v>21</v>
      </c>
      <c r="T37" s="43" t="s">
        <v>22</v>
      </c>
      <c r="W37" s="35" t="s">
        <v>21</v>
      </c>
      <c r="X37" s="43" t="s">
        <v>22</v>
      </c>
      <c r="AA37" s="35" t="s">
        <v>21</v>
      </c>
      <c r="AB37" s="43" t="s">
        <v>22</v>
      </c>
      <c r="AE37" s="35" t="s">
        <v>21</v>
      </c>
      <c r="AF37" s="43" t="s">
        <v>22</v>
      </c>
      <c r="AI37" s="35" t="s">
        <v>21</v>
      </c>
      <c r="AJ37" s="43" t="s">
        <v>22</v>
      </c>
      <c r="AM37" s="35" t="s">
        <v>21</v>
      </c>
      <c r="AN37" s="43" t="s">
        <v>22</v>
      </c>
      <c r="AQ37" s="35" t="s">
        <v>21</v>
      </c>
      <c r="AR37" s="43" t="s">
        <v>22</v>
      </c>
    </row>
    <row r="38" spans="3:44">
      <c r="C38" s="35" t="s">
        <v>23</v>
      </c>
      <c r="D38" s="43" t="s">
        <v>79</v>
      </c>
      <c r="G38" s="35" t="s">
        <v>23</v>
      </c>
      <c r="H38" s="43" t="s">
        <v>81</v>
      </c>
      <c r="K38" s="35" t="s">
        <v>23</v>
      </c>
      <c r="L38" s="43" t="s">
        <v>110</v>
      </c>
      <c r="O38" s="35" t="s">
        <v>23</v>
      </c>
      <c r="P38" s="43" t="s">
        <v>84</v>
      </c>
      <c r="S38" s="35" t="s">
        <v>23</v>
      </c>
      <c r="T38" s="43" t="s">
        <v>115</v>
      </c>
      <c r="W38" s="35" t="s">
        <v>23</v>
      </c>
      <c r="X38" s="43" t="s">
        <v>87</v>
      </c>
      <c r="AA38" s="35" t="s">
        <v>23</v>
      </c>
      <c r="AB38" s="43" t="s">
        <v>98</v>
      </c>
      <c r="AE38" s="35" t="s">
        <v>23</v>
      </c>
      <c r="AF38" s="43" t="s">
        <v>124</v>
      </c>
      <c r="AI38" s="35" t="s">
        <v>23</v>
      </c>
      <c r="AJ38" s="43" t="s">
        <v>105</v>
      </c>
      <c r="AM38" s="35" t="s">
        <v>23</v>
      </c>
      <c r="AN38" s="43" t="s">
        <v>131</v>
      </c>
      <c r="AQ38" s="35" t="s">
        <v>23</v>
      </c>
      <c r="AR38" s="43" t="s">
        <v>136</v>
      </c>
    </row>
    <row r="39" spans="3:44">
      <c r="C39" s="35" t="s">
        <v>24</v>
      </c>
      <c r="D39" s="43">
        <v>3</v>
      </c>
      <c r="G39" s="35" t="s">
        <v>24</v>
      </c>
      <c r="H39" s="43">
        <v>3</v>
      </c>
      <c r="K39" s="35"/>
      <c r="L39" s="43"/>
      <c r="O39" s="35" t="s">
        <v>24</v>
      </c>
      <c r="P39" s="43">
        <v>3</v>
      </c>
      <c r="S39" s="35"/>
      <c r="T39" s="43"/>
      <c r="W39" s="35"/>
      <c r="X39" s="43"/>
      <c r="AA39" s="35"/>
      <c r="AB39" s="43"/>
      <c r="AE39" s="35"/>
      <c r="AF39" s="43"/>
      <c r="AI39" s="35"/>
      <c r="AJ39" s="43"/>
      <c r="AM39" s="35"/>
      <c r="AN39" s="43"/>
      <c r="AQ39" s="35"/>
      <c r="AR39" s="43"/>
    </row>
    <row r="40" spans="3:44">
      <c r="C40" s="35"/>
      <c r="D40" s="43"/>
      <c r="G40" s="35"/>
      <c r="H40" s="43"/>
      <c r="K40" s="35" t="s">
        <v>25</v>
      </c>
      <c r="L40" s="43"/>
      <c r="O40" s="35"/>
      <c r="P40" s="43"/>
      <c r="S40" s="35" t="s">
        <v>25</v>
      </c>
      <c r="T40" s="43"/>
      <c r="W40" s="35" t="s">
        <v>25</v>
      </c>
      <c r="X40" s="43"/>
      <c r="AA40" s="35" t="s">
        <v>25</v>
      </c>
      <c r="AB40" s="43"/>
      <c r="AE40" s="35" t="s">
        <v>25</v>
      </c>
      <c r="AF40" s="43"/>
      <c r="AI40" s="35" t="s">
        <v>25</v>
      </c>
      <c r="AJ40" s="43"/>
      <c r="AM40" s="35" t="s">
        <v>25</v>
      </c>
      <c r="AN40" s="43"/>
      <c r="AQ40" s="35" t="s">
        <v>25</v>
      </c>
      <c r="AR40" s="43"/>
    </row>
    <row r="41" spans="3:44">
      <c r="C41" s="35" t="s">
        <v>25</v>
      </c>
      <c r="D41" s="43"/>
      <c r="G41" s="35" t="s">
        <v>25</v>
      </c>
      <c r="H41" s="43"/>
      <c r="K41" s="35" t="s">
        <v>52</v>
      </c>
      <c r="L41" s="43">
        <v>49.07</v>
      </c>
      <c r="O41" s="35" t="s">
        <v>25</v>
      </c>
      <c r="P41" s="43"/>
      <c r="S41" s="35" t="s">
        <v>53</v>
      </c>
      <c r="T41" s="43">
        <v>48.08</v>
      </c>
      <c r="W41" s="35" t="s">
        <v>88</v>
      </c>
      <c r="X41" s="43">
        <v>43.51</v>
      </c>
      <c r="AA41" s="35" t="s">
        <v>88</v>
      </c>
      <c r="AB41" s="43">
        <v>43.51</v>
      </c>
      <c r="AE41" s="35" t="s">
        <v>88</v>
      </c>
      <c r="AF41" s="43">
        <v>43.51</v>
      </c>
      <c r="AI41" s="35" t="s">
        <v>89</v>
      </c>
      <c r="AJ41" s="43">
        <v>42.19</v>
      </c>
      <c r="AM41" s="35" t="s">
        <v>89</v>
      </c>
      <c r="AN41" s="43">
        <v>42.19</v>
      </c>
      <c r="AQ41" s="35" t="s">
        <v>99</v>
      </c>
      <c r="AR41" s="43">
        <v>52.56</v>
      </c>
    </row>
    <row r="42" spans="3:44">
      <c r="C42" s="35" t="s">
        <v>26</v>
      </c>
      <c r="D42" s="43">
        <v>-0.99409999999999998</v>
      </c>
      <c r="G42" s="35" t="s">
        <v>82</v>
      </c>
      <c r="H42" s="43">
        <v>-5.5570000000000004</v>
      </c>
      <c r="K42" s="35" t="s">
        <v>89</v>
      </c>
      <c r="L42" s="43">
        <v>42.19</v>
      </c>
      <c r="O42" s="35" t="s">
        <v>85</v>
      </c>
      <c r="P42" s="43">
        <v>-4.5629999999999997</v>
      </c>
      <c r="S42" s="35" t="s">
        <v>89</v>
      </c>
      <c r="T42" s="43">
        <v>42.19</v>
      </c>
      <c r="W42" s="35" t="s">
        <v>89</v>
      </c>
      <c r="X42" s="43">
        <v>42.19</v>
      </c>
      <c r="AA42" s="35" t="s">
        <v>99</v>
      </c>
      <c r="AB42" s="43">
        <v>52.56</v>
      </c>
      <c r="AE42" s="35" t="s">
        <v>125</v>
      </c>
      <c r="AF42" s="43">
        <v>53.99</v>
      </c>
      <c r="AI42" s="35" t="s">
        <v>99</v>
      </c>
      <c r="AJ42" s="43">
        <v>52.56</v>
      </c>
      <c r="AM42" s="35" t="s">
        <v>125</v>
      </c>
      <c r="AN42" s="43">
        <v>53.99</v>
      </c>
      <c r="AQ42" s="35" t="s">
        <v>125</v>
      </c>
      <c r="AR42" s="43">
        <v>53.99</v>
      </c>
    </row>
    <row r="43" spans="3:44">
      <c r="C43" s="35" t="s">
        <v>27</v>
      </c>
      <c r="D43" s="43">
        <v>1.782</v>
      </c>
      <c r="G43" s="35" t="s">
        <v>27</v>
      </c>
      <c r="H43" s="43">
        <v>1.458</v>
      </c>
      <c r="K43" s="35" t="s">
        <v>111</v>
      </c>
      <c r="L43" s="43" t="s">
        <v>112</v>
      </c>
      <c r="O43" s="35" t="s">
        <v>27</v>
      </c>
      <c r="P43" s="43">
        <v>0.87019999999999997</v>
      </c>
      <c r="S43" s="35" t="s">
        <v>116</v>
      </c>
      <c r="T43" s="43" t="s">
        <v>117</v>
      </c>
      <c r="W43" s="35" t="s">
        <v>90</v>
      </c>
      <c r="X43" s="43" t="s">
        <v>91</v>
      </c>
      <c r="AA43" s="35" t="s">
        <v>100</v>
      </c>
      <c r="AB43" s="43" t="s">
        <v>101</v>
      </c>
      <c r="AE43" s="35" t="s">
        <v>126</v>
      </c>
      <c r="AF43" s="43" t="s">
        <v>127</v>
      </c>
      <c r="AI43" s="35" t="s">
        <v>106</v>
      </c>
      <c r="AJ43" s="43" t="s">
        <v>107</v>
      </c>
      <c r="AM43" s="35" t="s">
        <v>132</v>
      </c>
      <c r="AN43" s="43" t="s">
        <v>133</v>
      </c>
      <c r="AQ43" s="35" t="s">
        <v>137</v>
      </c>
      <c r="AR43" s="43" t="s">
        <v>138</v>
      </c>
    </row>
    <row r="44" spans="3:44">
      <c r="C44" s="35" t="s">
        <v>28</v>
      </c>
      <c r="D44" s="43">
        <v>1.0289999999999999</v>
      </c>
      <c r="G44" s="35" t="s">
        <v>28</v>
      </c>
      <c r="H44" s="43">
        <v>0.84189999999999998</v>
      </c>
      <c r="K44" s="35" t="s">
        <v>29</v>
      </c>
      <c r="L44" s="43" t="s">
        <v>113</v>
      </c>
      <c r="O44" s="35" t="s">
        <v>28</v>
      </c>
      <c r="P44" s="43">
        <v>0.50239999999999996</v>
      </c>
      <c r="S44" s="35" t="s">
        <v>29</v>
      </c>
      <c r="T44" s="43" t="s">
        <v>118</v>
      </c>
      <c r="W44" s="35" t="s">
        <v>29</v>
      </c>
      <c r="X44" s="43" t="s">
        <v>92</v>
      </c>
      <c r="AA44" s="35" t="s">
        <v>29</v>
      </c>
      <c r="AB44" s="43" t="s">
        <v>102</v>
      </c>
      <c r="AE44" s="35" t="s">
        <v>29</v>
      </c>
      <c r="AF44" s="43" t="s">
        <v>128</v>
      </c>
      <c r="AI44" s="35" t="s">
        <v>29</v>
      </c>
      <c r="AJ44" s="43" t="s">
        <v>108</v>
      </c>
      <c r="AM44" s="35" t="s">
        <v>29</v>
      </c>
      <c r="AN44" s="43" t="s">
        <v>134</v>
      </c>
      <c r="AQ44" s="35" t="s">
        <v>29</v>
      </c>
      <c r="AR44" s="43" t="s">
        <v>139</v>
      </c>
    </row>
    <row r="45" spans="3:44">
      <c r="C45" s="35" t="s">
        <v>29</v>
      </c>
      <c r="D45" s="43" t="s">
        <v>80</v>
      </c>
      <c r="G45" s="35" t="s">
        <v>29</v>
      </c>
      <c r="H45" s="43" t="s">
        <v>83</v>
      </c>
      <c r="K45" s="35" t="s">
        <v>57</v>
      </c>
      <c r="L45" s="43">
        <v>0.78049999999999997</v>
      </c>
      <c r="O45" s="35" t="s">
        <v>29</v>
      </c>
      <c r="P45" s="43" t="s">
        <v>46</v>
      </c>
      <c r="S45" s="35" t="s">
        <v>57</v>
      </c>
      <c r="T45" s="43">
        <v>0.74990000000000001</v>
      </c>
      <c r="W45" s="35" t="s">
        <v>57</v>
      </c>
      <c r="X45" s="43">
        <v>0.12809999999999999</v>
      </c>
      <c r="AA45" s="35" t="s">
        <v>57</v>
      </c>
      <c r="AB45" s="43">
        <v>0.86319999999999997</v>
      </c>
      <c r="AE45" s="35" t="s">
        <v>57</v>
      </c>
      <c r="AF45" s="43">
        <v>0.99239999999999995</v>
      </c>
      <c r="AI45" s="35" t="s">
        <v>57</v>
      </c>
      <c r="AJ45" s="43">
        <v>0.82169999999999999</v>
      </c>
      <c r="AM45" s="35" t="s">
        <v>57</v>
      </c>
      <c r="AN45" s="43">
        <v>0.9254</v>
      </c>
      <c r="AQ45" s="35" t="s">
        <v>57</v>
      </c>
      <c r="AR45" s="43">
        <v>0.14399999999999999</v>
      </c>
    </row>
    <row r="46" spans="3:44">
      <c r="C46" s="35" t="s">
        <v>30</v>
      </c>
      <c r="D46" s="43">
        <v>0.31830000000000003</v>
      </c>
      <c r="G46" s="35" t="s">
        <v>30</v>
      </c>
      <c r="H46" s="43">
        <v>0.95609999999999995</v>
      </c>
      <c r="K46" s="35"/>
      <c r="L46" s="43"/>
      <c r="O46" s="35" t="s">
        <v>30</v>
      </c>
      <c r="P46" s="43">
        <v>0.97629999999999995</v>
      </c>
      <c r="S46" s="35"/>
      <c r="T46" s="43"/>
      <c r="W46" s="35"/>
      <c r="X46" s="43"/>
      <c r="AA46" s="35"/>
      <c r="AB46" s="43"/>
      <c r="AE46" s="35"/>
      <c r="AF46" s="43"/>
      <c r="AI46" s="35"/>
      <c r="AJ46" s="43"/>
      <c r="AM46" s="35"/>
      <c r="AN46" s="43"/>
      <c r="AQ46" s="35"/>
      <c r="AR46" s="43"/>
    </row>
    <row r="47" spans="3:44">
      <c r="C47" s="35"/>
      <c r="D47" s="43"/>
      <c r="G47" s="35"/>
      <c r="H47" s="43"/>
      <c r="K47" s="35" t="s">
        <v>58</v>
      </c>
      <c r="L47" s="43"/>
      <c r="O47" s="35"/>
      <c r="P47" s="43"/>
      <c r="S47" s="35" t="s">
        <v>58</v>
      </c>
      <c r="T47" s="43"/>
      <c r="W47" s="35" t="s">
        <v>58</v>
      </c>
      <c r="X47" s="43"/>
      <c r="AA47" s="35" t="s">
        <v>58</v>
      </c>
      <c r="AB47" s="43"/>
      <c r="AE47" s="35" t="s">
        <v>58</v>
      </c>
      <c r="AF47" s="43"/>
      <c r="AI47" s="35" t="s">
        <v>58</v>
      </c>
      <c r="AJ47" s="43"/>
      <c r="AM47" s="35" t="s">
        <v>58</v>
      </c>
      <c r="AN47" s="43"/>
      <c r="AQ47" s="35" t="s">
        <v>58</v>
      </c>
      <c r="AR47" s="43"/>
    </row>
    <row r="48" spans="3:44">
      <c r="C48" s="35" t="s">
        <v>31</v>
      </c>
      <c r="D48" s="43"/>
      <c r="G48" s="35" t="s">
        <v>31</v>
      </c>
      <c r="H48" s="43"/>
      <c r="K48" s="35" t="s">
        <v>59</v>
      </c>
      <c r="L48" s="43" t="s">
        <v>114</v>
      </c>
      <c r="O48" s="35" t="s">
        <v>31</v>
      </c>
      <c r="P48" s="43"/>
      <c r="S48" s="35" t="s">
        <v>59</v>
      </c>
      <c r="T48" s="43" t="s">
        <v>119</v>
      </c>
      <c r="W48" s="35" t="s">
        <v>59</v>
      </c>
      <c r="X48" s="43" t="s">
        <v>93</v>
      </c>
      <c r="AA48" s="35" t="s">
        <v>59</v>
      </c>
      <c r="AB48" s="43" t="s">
        <v>103</v>
      </c>
      <c r="AE48" s="35" t="s">
        <v>59</v>
      </c>
      <c r="AF48" s="43" t="s">
        <v>129</v>
      </c>
      <c r="AI48" s="35" t="s">
        <v>59</v>
      </c>
      <c r="AJ48" s="43" t="s">
        <v>109</v>
      </c>
      <c r="AM48" s="35" t="s">
        <v>59</v>
      </c>
      <c r="AN48" s="43" t="s">
        <v>135</v>
      </c>
      <c r="AQ48" s="35" t="s">
        <v>59</v>
      </c>
      <c r="AR48" s="43" t="s">
        <v>140</v>
      </c>
    </row>
    <row r="49" spans="3:44">
      <c r="C49" s="35" t="s">
        <v>32</v>
      </c>
      <c r="D49" s="43">
        <v>-0.97850000000000004</v>
      </c>
      <c r="G49" s="35" t="s">
        <v>32</v>
      </c>
      <c r="H49" s="43">
        <v>4.2119999999999998E-2</v>
      </c>
      <c r="K49" s="35" t="s">
        <v>16</v>
      </c>
      <c r="L49" s="43">
        <v>0.31869999999999998</v>
      </c>
      <c r="O49" s="35" t="s">
        <v>32</v>
      </c>
      <c r="P49" s="43">
        <v>0.16489999999999999</v>
      </c>
      <c r="S49" s="35" t="s">
        <v>16</v>
      </c>
      <c r="T49" s="43">
        <v>6.4000000000000001E-2</v>
      </c>
      <c r="W49" s="35" t="s">
        <v>16</v>
      </c>
      <c r="X49" s="43">
        <v>0.13650000000000001</v>
      </c>
      <c r="AA49" s="35" t="s">
        <v>16</v>
      </c>
      <c r="AB49" s="43">
        <v>0.12659999999999999</v>
      </c>
      <c r="AE49" s="35" t="s">
        <v>16</v>
      </c>
      <c r="AF49" s="43">
        <v>4.6100000000000002E-2</v>
      </c>
      <c r="AI49" s="35" t="s">
        <v>16</v>
      </c>
      <c r="AJ49" s="43">
        <v>0.95989999999999998</v>
      </c>
      <c r="AM49" s="35" t="s">
        <v>16</v>
      </c>
      <c r="AN49" s="43">
        <v>3.3999999999999998E-3</v>
      </c>
      <c r="AQ49" s="35" t="s">
        <v>16</v>
      </c>
      <c r="AR49" s="43">
        <v>3.2000000000000002E-3</v>
      </c>
    </row>
    <row r="50" spans="3:44">
      <c r="C50" s="35" t="s">
        <v>33</v>
      </c>
      <c r="D50" s="43">
        <v>6.6199999999999995E-2</v>
      </c>
      <c r="G50" s="35" t="s">
        <v>33</v>
      </c>
      <c r="H50" s="43">
        <v>0.48659999999999998</v>
      </c>
      <c r="K50" s="35" t="s">
        <v>17</v>
      </c>
      <c r="L50" s="43" t="s">
        <v>34</v>
      </c>
      <c r="O50" s="35" t="s">
        <v>33</v>
      </c>
      <c r="P50" s="43">
        <v>0.44729999999999998</v>
      </c>
      <c r="S50" s="35" t="s">
        <v>17</v>
      </c>
      <c r="T50" s="43" t="s">
        <v>34</v>
      </c>
      <c r="W50" s="35" t="s">
        <v>17</v>
      </c>
      <c r="X50" s="43" t="s">
        <v>34</v>
      </c>
      <c r="AA50" s="35" t="s">
        <v>17</v>
      </c>
      <c r="AB50" s="43" t="s">
        <v>34</v>
      </c>
      <c r="AE50" s="35" t="s">
        <v>17</v>
      </c>
      <c r="AF50" s="43" t="s">
        <v>44</v>
      </c>
      <c r="AI50" s="35" t="s">
        <v>17</v>
      </c>
      <c r="AJ50" s="43" t="s">
        <v>34</v>
      </c>
      <c r="AM50" s="35" t="s">
        <v>17</v>
      </c>
      <c r="AN50" s="43" t="s">
        <v>18</v>
      </c>
      <c r="AQ50" s="35" t="s">
        <v>17</v>
      </c>
      <c r="AR50" s="43" t="s">
        <v>18</v>
      </c>
    </row>
    <row r="51" spans="3:44">
      <c r="C51" s="35" t="s">
        <v>17</v>
      </c>
      <c r="D51" s="43" t="s">
        <v>34</v>
      </c>
      <c r="G51" s="35" t="s">
        <v>17</v>
      </c>
      <c r="H51" s="43" t="s">
        <v>34</v>
      </c>
      <c r="K51" s="35" t="s">
        <v>19</v>
      </c>
      <c r="L51" s="43" t="s">
        <v>36</v>
      </c>
      <c r="O51" s="35" t="s">
        <v>17</v>
      </c>
      <c r="P51" s="43" t="s">
        <v>34</v>
      </c>
      <c r="S51" s="35" t="s">
        <v>19</v>
      </c>
      <c r="T51" s="43" t="s">
        <v>36</v>
      </c>
      <c r="W51" s="35" t="s">
        <v>19</v>
      </c>
      <c r="X51" s="43" t="s">
        <v>36</v>
      </c>
      <c r="AA51" s="35" t="s">
        <v>19</v>
      </c>
      <c r="AB51" s="43" t="s">
        <v>36</v>
      </c>
      <c r="AE51" s="35" t="s">
        <v>19</v>
      </c>
      <c r="AF51" s="43" t="s">
        <v>20</v>
      </c>
      <c r="AI51" s="35" t="s">
        <v>19</v>
      </c>
      <c r="AJ51" s="43" t="s">
        <v>36</v>
      </c>
      <c r="AM51" s="35" t="s">
        <v>19</v>
      </c>
      <c r="AN51" s="43" t="s">
        <v>20</v>
      </c>
      <c r="AQ51" s="35" t="s">
        <v>19</v>
      </c>
      <c r="AR51" s="43" t="s">
        <v>20</v>
      </c>
    </row>
    <row r="52" spans="3:44" ht="17" thickBot="1">
      <c r="C52" s="36" t="s">
        <v>35</v>
      </c>
      <c r="D52" s="44" t="s">
        <v>36</v>
      </c>
      <c r="G52" s="36" t="s">
        <v>35</v>
      </c>
      <c r="H52" s="44" t="s">
        <v>36</v>
      </c>
      <c r="K52" s="35"/>
      <c r="L52" s="43"/>
      <c r="O52" s="36" t="s">
        <v>35</v>
      </c>
      <c r="P52" s="44" t="s">
        <v>36</v>
      </c>
      <c r="S52" s="35"/>
      <c r="T52" s="43"/>
      <c r="W52" s="35"/>
      <c r="X52" s="43"/>
      <c r="AA52" s="35"/>
      <c r="AB52" s="43"/>
      <c r="AE52" s="35"/>
      <c r="AF52" s="43"/>
      <c r="AI52" s="35"/>
      <c r="AJ52" s="43"/>
      <c r="AM52" s="35"/>
      <c r="AN52" s="43"/>
      <c r="AQ52" s="35"/>
      <c r="AR52" s="43"/>
    </row>
    <row r="53" spans="3:44">
      <c r="K53" s="35" t="s">
        <v>61</v>
      </c>
      <c r="L53" s="43"/>
      <c r="O53" s="27"/>
      <c r="P53" s="26"/>
      <c r="S53" s="35" t="s">
        <v>61</v>
      </c>
      <c r="T53" s="43"/>
      <c r="W53" s="35" t="s">
        <v>61</v>
      </c>
      <c r="X53" s="43"/>
      <c r="AA53" s="35" t="s">
        <v>61</v>
      </c>
      <c r="AB53" s="43"/>
      <c r="AE53" s="35" t="s">
        <v>61</v>
      </c>
      <c r="AF53" s="43"/>
      <c r="AI53" s="35" t="s">
        <v>61</v>
      </c>
      <c r="AJ53" s="43"/>
      <c r="AM53" s="35" t="s">
        <v>61</v>
      </c>
      <c r="AN53" s="43"/>
      <c r="AQ53" s="35" t="s">
        <v>61</v>
      </c>
      <c r="AR53" s="43"/>
    </row>
    <row r="54" spans="3:44">
      <c r="K54" s="35" t="s">
        <v>62</v>
      </c>
      <c r="L54" s="43">
        <v>3</v>
      </c>
      <c r="O54" s="27"/>
      <c r="P54" s="26"/>
      <c r="S54" s="35" t="s">
        <v>63</v>
      </c>
      <c r="T54" s="43">
        <v>3</v>
      </c>
      <c r="W54" s="35" t="s">
        <v>94</v>
      </c>
      <c r="X54" s="43">
        <v>3</v>
      </c>
      <c r="AA54" s="35" t="s">
        <v>94</v>
      </c>
      <c r="AB54" s="43">
        <v>3</v>
      </c>
      <c r="AE54" s="35" t="s">
        <v>94</v>
      </c>
      <c r="AF54" s="43">
        <v>3</v>
      </c>
      <c r="AI54" s="35" t="s">
        <v>95</v>
      </c>
      <c r="AJ54" s="43">
        <v>3</v>
      </c>
      <c r="AM54" s="35" t="s">
        <v>95</v>
      </c>
      <c r="AN54" s="43">
        <v>3</v>
      </c>
      <c r="AQ54" s="35" t="s">
        <v>104</v>
      </c>
      <c r="AR54" s="43">
        <v>3</v>
      </c>
    </row>
    <row r="55" spans="3:44" ht="17" thickBot="1">
      <c r="K55" s="36" t="s">
        <v>95</v>
      </c>
      <c r="L55" s="44">
        <v>3</v>
      </c>
      <c r="O55" s="27"/>
      <c r="P55" s="26"/>
      <c r="S55" s="36" t="s">
        <v>95</v>
      </c>
      <c r="T55" s="44">
        <v>3</v>
      </c>
      <c r="W55" s="36" t="s">
        <v>95</v>
      </c>
      <c r="X55" s="44">
        <v>3</v>
      </c>
      <c r="AA55" s="36" t="s">
        <v>104</v>
      </c>
      <c r="AB55" s="44">
        <v>3</v>
      </c>
      <c r="AE55" s="36" t="s">
        <v>130</v>
      </c>
      <c r="AF55" s="44">
        <v>3</v>
      </c>
      <c r="AI55" s="36" t="s">
        <v>104</v>
      </c>
      <c r="AJ55" s="44">
        <v>3</v>
      </c>
      <c r="AM55" s="36" t="s">
        <v>130</v>
      </c>
      <c r="AN55" s="44">
        <v>3</v>
      </c>
      <c r="AQ55" s="36" t="s">
        <v>130</v>
      </c>
      <c r="AR55" s="44">
        <v>3</v>
      </c>
    </row>
    <row r="68" spans="11:25">
      <c r="T68" s="27"/>
      <c r="U68" s="26"/>
      <c r="X68" s="27"/>
      <c r="Y68" s="26"/>
    </row>
    <row r="69" spans="11:25">
      <c r="K69" s="27"/>
      <c r="L69" s="26"/>
      <c r="T69" s="27"/>
      <c r="U69" s="26"/>
      <c r="X69" s="27"/>
      <c r="Y69" s="26"/>
    </row>
    <row r="70" spans="11:25">
      <c r="K70" s="27"/>
      <c r="L70" s="26"/>
      <c r="T70" s="27"/>
      <c r="U70" s="26"/>
      <c r="X70" s="27"/>
      <c r="Y70" s="26"/>
    </row>
    <row r="71" spans="11:25">
      <c r="K71" s="27"/>
      <c r="L71" s="26"/>
      <c r="T71" s="27"/>
      <c r="U71" s="26"/>
      <c r="X71" s="27"/>
      <c r="Y71" s="26"/>
    </row>
    <row r="72" spans="11:25">
      <c r="K72" s="27"/>
      <c r="L72" s="26"/>
      <c r="T72" s="27"/>
      <c r="U72" s="26"/>
      <c r="X72" s="27"/>
      <c r="Y72" s="26"/>
    </row>
    <row r="73" spans="11:25">
      <c r="K73" s="27"/>
      <c r="L73" s="26"/>
      <c r="T73" s="27"/>
      <c r="U73" s="26"/>
      <c r="X73" s="27"/>
      <c r="Y73" s="26"/>
    </row>
    <row r="74" spans="11:25">
      <c r="K74" s="27"/>
      <c r="L74" s="26"/>
      <c r="T74" s="27"/>
      <c r="U74" s="26"/>
      <c r="X74" s="27"/>
      <c r="Y74" s="26"/>
    </row>
    <row r="75" spans="11:25">
      <c r="K75" s="27"/>
      <c r="L75" s="26"/>
      <c r="T75" s="27"/>
      <c r="U75" s="26"/>
      <c r="X75" s="27"/>
      <c r="Y75" s="26"/>
    </row>
    <row r="76" spans="11:25">
      <c r="K76" s="27"/>
      <c r="L76" s="26"/>
      <c r="T76" s="27"/>
      <c r="U76" s="26"/>
      <c r="X76" s="27"/>
      <c r="Y76" s="26"/>
    </row>
    <row r="77" spans="11:25">
      <c r="K77" s="27"/>
      <c r="L77" s="26"/>
      <c r="T77" s="27"/>
      <c r="U77" s="26"/>
      <c r="X77" s="27"/>
      <c r="Y77" s="26"/>
    </row>
    <row r="78" spans="11:25">
      <c r="K78" s="27"/>
      <c r="L78" s="26"/>
      <c r="T78" s="27"/>
      <c r="U78" s="26"/>
      <c r="X78" s="27"/>
      <c r="Y78" s="26"/>
    </row>
    <row r="79" spans="11:25">
      <c r="K79" s="27"/>
      <c r="L79" s="26"/>
      <c r="T79" s="27"/>
      <c r="U79" s="26"/>
      <c r="X79" s="27"/>
      <c r="Y79" s="26"/>
    </row>
    <row r="80" spans="11:25">
      <c r="K80" s="27"/>
      <c r="L80" s="26"/>
      <c r="T80" s="27"/>
      <c r="U80" s="26"/>
      <c r="X80" s="27"/>
      <c r="Y80" s="26"/>
    </row>
    <row r="81" spans="11:25">
      <c r="K81" s="27"/>
      <c r="L81" s="26"/>
      <c r="T81" s="27"/>
      <c r="U81" s="26"/>
      <c r="X81" s="27"/>
      <c r="Y81" s="26"/>
    </row>
    <row r="82" spans="11:25">
      <c r="K82" s="27"/>
      <c r="L82" s="26"/>
      <c r="T82" s="27"/>
      <c r="U82" s="26"/>
      <c r="X82" s="27"/>
      <c r="Y82" s="26"/>
    </row>
    <row r="83" spans="11:25">
      <c r="K83" s="27"/>
      <c r="L83" s="26"/>
      <c r="T83" s="27"/>
      <c r="U83" s="26"/>
      <c r="X83" s="27"/>
      <c r="Y83" s="26"/>
    </row>
    <row r="84" spans="11:25">
      <c r="K84" s="27"/>
      <c r="L84" s="26"/>
      <c r="T84" s="27"/>
      <c r="U84" s="26"/>
      <c r="X84" s="27"/>
      <c r="Y84" s="26"/>
    </row>
    <row r="85" spans="11:25">
      <c r="K85" s="27"/>
      <c r="L85" s="26"/>
      <c r="T85" s="27"/>
      <c r="U85" s="26"/>
      <c r="X85" s="27"/>
      <c r="Y85" s="26"/>
    </row>
    <row r="86" spans="11:25">
      <c r="K86" s="27"/>
      <c r="L86" s="26"/>
      <c r="T86" s="27"/>
      <c r="U86" s="26"/>
      <c r="X86" s="27"/>
      <c r="Y86" s="26"/>
    </row>
    <row r="87" spans="11:25">
      <c r="K87" s="27"/>
      <c r="L87" s="26"/>
      <c r="T87" s="27"/>
      <c r="U87" s="26"/>
      <c r="X87" s="27"/>
      <c r="Y87" s="26"/>
    </row>
    <row r="88" spans="11:25">
      <c r="K88" s="27"/>
      <c r="L88" s="26"/>
      <c r="T88" s="27"/>
      <c r="U88" s="26"/>
      <c r="X88" s="27"/>
      <c r="Y88" s="26"/>
    </row>
    <row r="89" spans="11:25">
      <c r="K89" s="27"/>
      <c r="L89" s="26"/>
      <c r="T89" s="27"/>
      <c r="U89" s="26"/>
      <c r="X89" s="27"/>
      <c r="Y89" s="26"/>
    </row>
    <row r="90" spans="11:25">
      <c r="K90" s="27"/>
      <c r="L90" s="26"/>
      <c r="T90" s="27"/>
      <c r="U90" s="26"/>
      <c r="X90" s="27"/>
      <c r="Y90" s="26"/>
    </row>
    <row r="91" spans="11:25">
      <c r="K91" s="27"/>
      <c r="L91" s="26"/>
      <c r="T91" s="27"/>
      <c r="U91" s="26"/>
      <c r="X91" s="27"/>
      <c r="Y91" s="26"/>
    </row>
    <row r="92" spans="11:25">
      <c r="K92" s="27"/>
      <c r="L92" s="26"/>
      <c r="T92" s="27"/>
      <c r="U92" s="26"/>
      <c r="X92" s="27"/>
      <c r="Y92" s="26"/>
    </row>
    <row r="93" spans="11:25">
      <c r="K93" s="27"/>
      <c r="L93" s="26"/>
      <c r="T93" s="27"/>
      <c r="U93" s="26"/>
      <c r="X93" s="27"/>
      <c r="Y93" s="26"/>
    </row>
    <row r="94" spans="11:25">
      <c r="K94" s="27"/>
      <c r="L94" s="26"/>
      <c r="T94" s="27"/>
      <c r="U94" s="26"/>
      <c r="X94" s="27"/>
      <c r="Y94" s="26"/>
    </row>
    <row r="95" spans="11:25">
      <c r="T95" s="27"/>
      <c r="U95" s="26"/>
      <c r="X95" s="27"/>
      <c r="Y95" s="26"/>
    </row>
    <row r="96" spans="11:25">
      <c r="T96" s="27"/>
      <c r="U96" s="26"/>
      <c r="X96" s="27"/>
      <c r="Y96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uaDf5 copy number analysis</vt:lpstr>
      <vt:lpstr>uaDf5 heteroplasmy</vt:lpstr>
      <vt:lpstr>Heteroplasmy shifts</vt:lpstr>
      <vt:lpstr>% uaDf5 during development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2022-03-25T17:21:23Z</dcterms:created>
  <dcterms:modified xsi:type="dcterms:W3CDTF">2022-04-06T18:43:48Z</dcterms:modified>
</cp:coreProperties>
</file>