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I:\心脏单细胞测序结果\2022.05.17\修订版\修改版Figure\Source data\"/>
    </mc:Choice>
  </mc:AlternateContent>
  <xr:revisionPtr revIDLastSave="0" documentId="13_ncr:1_{0C2E633C-F8AA-45F8-A406-1B64C32C45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0.9.22 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M26" i="2" l="1"/>
  <c r="L26" i="2"/>
  <c r="I26" i="2"/>
  <c r="H26" i="2"/>
  <c r="D26" i="2"/>
  <c r="C26" i="2"/>
  <c r="M22" i="2"/>
  <c r="L22" i="2"/>
  <c r="I22" i="2"/>
  <c r="H22" i="2"/>
  <c r="D22" i="2"/>
  <c r="C22" i="2"/>
  <c r="M18" i="2"/>
  <c r="L18" i="2"/>
  <c r="I18" i="2"/>
  <c r="H18" i="2"/>
  <c r="D18" i="2"/>
  <c r="C18" i="2"/>
  <c r="M14" i="2"/>
  <c r="L14" i="2"/>
  <c r="I14" i="2"/>
  <c r="H14" i="2"/>
  <c r="D14" i="2"/>
  <c r="C14" i="2"/>
  <c r="M10" i="2"/>
  <c r="L10" i="2"/>
  <c r="I10" i="2"/>
  <c r="H10" i="2"/>
  <c r="D10" i="2"/>
  <c r="C10" i="2"/>
  <c r="M6" i="2"/>
  <c r="L6" i="2"/>
  <c r="I6" i="2"/>
  <c r="H6" i="2"/>
  <c r="D6" i="2"/>
  <c r="C6" i="2"/>
  <c r="P63" i="1"/>
  <c r="O62" i="1"/>
  <c r="N61" i="1"/>
  <c r="P59" i="1"/>
  <c r="P56" i="1"/>
  <c r="P64" i="1" s="1"/>
  <c r="P55" i="1"/>
  <c r="O55" i="1"/>
  <c r="O63" i="1" s="1"/>
  <c r="O54" i="1"/>
  <c r="N54" i="1"/>
  <c r="N62" i="1" s="1"/>
  <c r="N53" i="1"/>
  <c r="P52" i="1"/>
  <c r="P60" i="1" s="1"/>
  <c r="P51" i="1"/>
  <c r="O51" i="1"/>
  <c r="O59" i="1" s="1"/>
  <c r="P49" i="1"/>
  <c r="O49" i="1"/>
  <c r="O56" i="1" s="1"/>
  <c r="O64" i="1" s="1"/>
  <c r="N49" i="1"/>
  <c r="N56" i="1" s="1"/>
  <c r="N64" i="1" s="1"/>
  <c r="P48" i="1"/>
  <c r="O48" i="1"/>
  <c r="N48" i="1"/>
  <c r="N55" i="1" s="1"/>
  <c r="N63" i="1" s="1"/>
  <c r="P47" i="1"/>
  <c r="P54" i="1" s="1"/>
  <c r="P62" i="1" s="1"/>
  <c r="O47" i="1"/>
  <c r="N47" i="1"/>
  <c r="P46" i="1"/>
  <c r="P53" i="1" s="1"/>
  <c r="P61" i="1" s="1"/>
  <c r="O46" i="1"/>
  <c r="O53" i="1" s="1"/>
  <c r="O61" i="1" s="1"/>
  <c r="N46" i="1"/>
  <c r="P45" i="1"/>
  <c r="O45" i="1"/>
  <c r="O52" i="1" s="1"/>
  <c r="O60" i="1" s="1"/>
  <c r="N45" i="1"/>
  <c r="N52" i="1" s="1"/>
  <c r="N60" i="1" s="1"/>
  <c r="P44" i="1"/>
  <c r="O44" i="1"/>
  <c r="N44" i="1"/>
  <c r="N51" i="1" s="1"/>
  <c r="V39" i="1"/>
  <c r="U39" i="1"/>
  <c r="T39" i="1"/>
  <c r="X33" i="1"/>
  <c r="T33" i="1"/>
  <c r="O33" i="1"/>
  <c r="X32" i="1"/>
  <c r="T32" i="1"/>
  <c r="O32" i="1"/>
  <c r="X31" i="1"/>
  <c r="T31" i="1"/>
  <c r="O31" i="1"/>
  <c r="X30" i="1"/>
  <c r="T30" i="1"/>
  <c r="O30" i="1"/>
  <c r="X29" i="1"/>
  <c r="T29" i="1"/>
  <c r="O29" i="1"/>
  <c r="X28" i="1"/>
  <c r="T28" i="1"/>
  <c r="O28" i="1"/>
  <c r="W25" i="1"/>
  <c r="V25" i="1"/>
  <c r="S25" i="1"/>
  <c r="R25" i="1"/>
  <c r="N25" i="1"/>
  <c r="M25" i="1"/>
  <c r="W21" i="1"/>
  <c r="V21" i="1"/>
  <c r="S21" i="1"/>
  <c r="R21" i="1"/>
  <c r="N21" i="1"/>
  <c r="M21" i="1"/>
  <c r="W17" i="1"/>
  <c r="V17" i="1"/>
  <c r="S17" i="1"/>
  <c r="R17" i="1"/>
  <c r="N17" i="1"/>
  <c r="M17" i="1"/>
  <c r="W13" i="1"/>
  <c r="V13" i="1"/>
  <c r="S13" i="1"/>
  <c r="R13" i="1"/>
  <c r="N13" i="1"/>
  <c r="M13" i="1"/>
  <c r="W9" i="1"/>
  <c r="V9" i="1"/>
  <c r="S9" i="1"/>
  <c r="R9" i="1"/>
  <c r="N9" i="1"/>
  <c r="M9" i="1"/>
  <c r="W5" i="1"/>
  <c r="V5" i="1"/>
  <c r="S5" i="1"/>
  <c r="R5" i="1"/>
  <c r="N5" i="1"/>
  <c r="M5" i="1"/>
  <c r="N57" i="1" l="1"/>
  <c r="N59" i="1"/>
</calcChain>
</file>

<file path=xl/sharedStrings.xml><?xml version="1.0" encoding="utf-8"?>
<sst xmlns="http://schemas.openxmlformats.org/spreadsheetml/2006/main" count="357" uniqueCount="282">
  <si>
    <t>Experiment: collagen I  Selected Filter: SYBR Green I / HRM Dye (465-510)</t>
  </si>
  <si>
    <t>Include</t>
  </si>
  <si>
    <t>Color</t>
  </si>
  <si>
    <t>Pos</t>
  </si>
  <si>
    <t>Name</t>
  </si>
  <si>
    <t>Cp</t>
  </si>
  <si>
    <t>Concentration</t>
  </si>
  <si>
    <t>Standard</t>
  </si>
  <si>
    <t>Status</t>
  </si>
  <si>
    <t>A1</t>
  </si>
  <si>
    <t>Sample 1</t>
  </si>
  <si>
    <t>Experiment</t>
  </si>
  <si>
    <t>A2</t>
  </si>
  <si>
    <t>Sample 2</t>
  </si>
  <si>
    <t>A3</t>
  </si>
  <si>
    <t>Sample 3</t>
  </si>
  <si>
    <t>A4</t>
  </si>
  <si>
    <t>Sample 4</t>
  </si>
  <si>
    <t>Con1-GAPDH</t>
  </si>
  <si>
    <t>A5</t>
  </si>
  <si>
    <t>Sample 5</t>
  </si>
  <si>
    <t>A6</t>
  </si>
  <si>
    <t>Sample 6</t>
  </si>
  <si>
    <t>A7</t>
  </si>
  <si>
    <t>Sample 7</t>
  </si>
  <si>
    <t>A8</t>
  </si>
  <si>
    <t>Sample 8</t>
  </si>
  <si>
    <t>A9</t>
  </si>
  <si>
    <t>Sample 9</t>
  </si>
  <si>
    <t>A10</t>
  </si>
  <si>
    <t>Sample 10</t>
  </si>
  <si>
    <t>Con2-GAPDH</t>
  </si>
  <si>
    <t>A11</t>
  </si>
  <si>
    <t>Sample 11</t>
  </si>
  <si>
    <t>A12</t>
  </si>
  <si>
    <t>Sample 12</t>
  </si>
  <si>
    <t>B1</t>
  </si>
  <si>
    <t>Sample 25</t>
  </si>
  <si>
    <t>B2</t>
  </si>
  <si>
    <t>Sample 26</t>
  </si>
  <si>
    <t>B3</t>
  </si>
  <si>
    <t>Sample 27</t>
  </si>
  <si>
    <t>B4</t>
  </si>
  <si>
    <t>Sample 28</t>
  </si>
  <si>
    <t>Con3-GAPDH</t>
  </si>
  <si>
    <t>B5</t>
  </si>
  <si>
    <t>Sample 29</t>
  </si>
  <si>
    <t>B6</t>
  </si>
  <si>
    <t>Sample 30</t>
  </si>
  <si>
    <t>B7</t>
  </si>
  <si>
    <t>Sample 31</t>
  </si>
  <si>
    <t>B8</t>
  </si>
  <si>
    <t>Sample 32</t>
  </si>
  <si>
    <t>B9</t>
  </si>
  <si>
    <t>Sample 33</t>
  </si>
  <si>
    <t>B10</t>
  </si>
  <si>
    <t>Sample 34</t>
  </si>
  <si>
    <t>Con4-GAPDH</t>
  </si>
  <si>
    <t>B11</t>
  </si>
  <si>
    <t>Sample 35</t>
  </si>
  <si>
    <t>B12</t>
  </si>
  <si>
    <t>Sample 36</t>
  </si>
  <si>
    <t>C1</t>
  </si>
  <si>
    <t>Sample 49</t>
  </si>
  <si>
    <t>C2</t>
  </si>
  <si>
    <t>Sample 50</t>
  </si>
  <si>
    <t>C3</t>
  </si>
  <si>
    <t>Sample 51</t>
  </si>
  <si>
    <t>C4</t>
  </si>
  <si>
    <t>Sample 52</t>
  </si>
  <si>
    <t>Con5-GAPDH</t>
  </si>
  <si>
    <t>C5</t>
  </si>
  <si>
    <t>Sample 53</t>
  </si>
  <si>
    <t>C6</t>
  </si>
  <si>
    <t>Sample 54</t>
  </si>
  <si>
    <t>C7</t>
  </si>
  <si>
    <t>Sample 55</t>
  </si>
  <si>
    <t>C8</t>
  </si>
  <si>
    <t>Sample 56</t>
  </si>
  <si>
    <t>C9</t>
  </si>
  <si>
    <t>Sample 57</t>
  </si>
  <si>
    <t>C10</t>
  </si>
  <si>
    <t>Sample 58</t>
  </si>
  <si>
    <t>Con6-GAPDH</t>
  </si>
  <si>
    <t>C11</t>
  </si>
  <si>
    <t>Sample 59</t>
  </si>
  <si>
    <t>ΔCT</t>
  </si>
  <si>
    <t>C12</t>
  </si>
  <si>
    <t>Sample 60</t>
  </si>
  <si>
    <t>D1</t>
  </si>
  <si>
    <t>Sample 73</t>
  </si>
  <si>
    <t>D2</t>
  </si>
  <si>
    <t>Sample 74</t>
  </si>
  <si>
    <t>D3</t>
  </si>
  <si>
    <t>Sample 75</t>
  </si>
  <si>
    <t>D4</t>
  </si>
  <si>
    <t>Sample 76</t>
  </si>
  <si>
    <t>DB1-GAPDH</t>
  </si>
  <si>
    <t>D5</t>
  </si>
  <si>
    <t>Sample 77</t>
  </si>
  <si>
    <t>D6</t>
  </si>
  <si>
    <t>Sample 78</t>
  </si>
  <si>
    <t>ΔΔCT</t>
  </si>
  <si>
    <t>D7</t>
  </si>
  <si>
    <t>Sample 79</t>
  </si>
  <si>
    <t>D8</t>
  </si>
  <si>
    <t>Sample 80</t>
  </si>
  <si>
    <t>D9</t>
  </si>
  <si>
    <t>Sample 81</t>
  </si>
  <si>
    <t>D10</t>
  </si>
  <si>
    <t>Sample 82</t>
  </si>
  <si>
    <t>DB2-GAPDH</t>
  </si>
  <si>
    <t>D11</t>
  </si>
  <si>
    <t>Sample 83</t>
  </si>
  <si>
    <t>D12</t>
  </si>
  <si>
    <t>Sample 84</t>
  </si>
  <si>
    <t>E1</t>
  </si>
  <si>
    <t>Sample 97</t>
  </si>
  <si>
    <t>2–ΔΔCT</t>
  </si>
  <si>
    <t>E2</t>
  </si>
  <si>
    <t>Sample 98</t>
  </si>
  <si>
    <t>E3</t>
  </si>
  <si>
    <t>Sample 99</t>
  </si>
  <si>
    <t>E4</t>
  </si>
  <si>
    <t>Sample 100</t>
  </si>
  <si>
    <t>DB3-GAPDH</t>
  </si>
  <si>
    <t>E5</t>
  </si>
  <si>
    <t>Sample 101</t>
  </si>
  <si>
    <t>E6</t>
  </si>
  <si>
    <t>Sample 102</t>
  </si>
  <si>
    <t>E7</t>
  </si>
  <si>
    <t>Sample 103</t>
  </si>
  <si>
    <t>E8</t>
  </si>
  <si>
    <t>Sample 104</t>
  </si>
  <si>
    <t>E9</t>
  </si>
  <si>
    <t>Sample 105</t>
  </si>
  <si>
    <t>Relative(100%)</t>
  </si>
  <si>
    <t>E10</t>
  </si>
  <si>
    <t>Sample 106</t>
  </si>
  <si>
    <t>DB4-GAPDH</t>
  </si>
  <si>
    <t>E11</t>
  </si>
  <si>
    <t>Sample 107</t>
  </si>
  <si>
    <t>E12</t>
  </si>
  <si>
    <t>Sample 108</t>
  </si>
  <si>
    <t>F1</t>
  </si>
  <si>
    <t>Sample 121</t>
  </si>
  <si>
    <t>F2</t>
  </si>
  <si>
    <t>Sample 122</t>
  </si>
  <si>
    <t>F3</t>
  </si>
  <si>
    <t>Sample 123</t>
  </si>
  <si>
    <t>F4</t>
  </si>
  <si>
    <t>Sample 124</t>
  </si>
  <si>
    <t>DB5-GAPDH</t>
  </si>
  <si>
    <t>F5</t>
  </si>
  <si>
    <t>Sample 125</t>
  </si>
  <si>
    <t>F6</t>
  </si>
  <si>
    <t>Sample 126</t>
  </si>
  <si>
    <t>F7</t>
  </si>
  <si>
    <t>Sample 127</t>
  </si>
  <si>
    <t>F8</t>
  </si>
  <si>
    <t>Sample 128</t>
  </si>
  <si>
    <t>F9</t>
  </si>
  <si>
    <t>Sample 129</t>
  </si>
  <si>
    <t>F10</t>
  </si>
  <si>
    <t>Sample 130</t>
  </si>
  <si>
    <t>DB6-GAPDH</t>
  </si>
  <si>
    <t>F11</t>
  </si>
  <si>
    <t>Sample 131</t>
  </si>
  <si>
    <t>F12</t>
  </si>
  <si>
    <t>Sample 132</t>
  </si>
  <si>
    <t>G1</t>
  </si>
  <si>
    <t>Sample 145</t>
  </si>
  <si>
    <t>G2</t>
  </si>
  <si>
    <t>Sample 146</t>
  </si>
  <si>
    <t>G3</t>
  </si>
  <si>
    <t>Sample 147</t>
  </si>
  <si>
    <t>G4</t>
  </si>
  <si>
    <t>Sample 148</t>
  </si>
  <si>
    <t>DB1+Ima-GAPDH</t>
  </si>
  <si>
    <t>G5</t>
  </si>
  <si>
    <t>Sample 149</t>
  </si>
  <si>
    <t>G6</t>
  </si>
  <si>
    <t>Sample 150</t>
  </si>
  <si>
    <t>G7</t>
  </si>
  <si>
    <t>Sample 151</t>
  </si>
  <si>
    <t>G8</t>
  </si>
  <si>
    <t>Sample 152</t>
  </si>
  <si>
    <t>G9</t>
  </si>
  <si>
    <t>Sample 153</t>
  </si>
  <si>
    <t>G10</t>
  </si>
  <si>
    <t>Sample 154</t>
  </si>
  <si>
    <t>DB2+Ima-GAPDH</t>
  </si>
  <si>
    <t>G11</t>
  </si>
  <si>
    <t>Sample 155</t>
  </si>
  <si>
    <t>G12</t>
  </si>
  <si>
    <t>Sample 156</t>
  </si>
  <si>
    <t>H1</t>
  </si>
  <si>
    <t>Sample 169</t>
  </si>
  <si>
    <t>H2</t>
  </si>
  <si>
    <t>Sample 170</t>
  </si>
  <si>
    <t>H3</t>
  </si>
  <si>
    <t>Sample 171</t>
  </si>
  <si>
    <t>H4</t>
  </si>
  <si>
    <t>Sample 172</t>
  </si>
  <si>
    <t>DB3+Ima-GAPDH</t>
  </si>
  <si>
    <t>H5</t>
  </si>
  <si>
    <t>Sample 173</t>
  </si>
  <si>
    <t>H6</t>
  </si>
  <si>
    <t>Sample 174</t>
  </si>
  <si>
    <t>H7</t>
  </si>
  <si>
    <t>Sample 175</t>
  </si>
  <si>
    <t>H8</t>
  </si>
  <si>
    <t>Sample 176</t>
  </si>
  <si>
    <t>H9</t>
  </si>
  <si>
    <t>Sample 177</t>
  </si>
  <si>
    <t>H10</t>
  </si>
  <si>
    <t>Sample 178</t>
  </si>
  <si>
    <t>DB4+Ima-GAPDH</t>
  </si>
  <si>
    <t>H11</t>
  </si>
  <si>
    <t>Sample 179</t>
  </si>
  <si>
    <t>H12</t>
  </si>
  <si>
    <t>Sample 180</t>
  </si>
  <si>
    <t>I1</t>
  </si>
  <si>
    <t>Sample 193</t>
  </si>
  <si>
    <t>I2</t>
  </si>
  <si>
    <t>Sample 194</t>
  </si>
  <si>
    <t>I3</t>
  </si>
  <si>
    <t>Sample 195</t>
  </si>
  <si>
    <t>I4</t>
  </si>
  <si>
    <t>Sample 196</t>
  </si>
  <si>
    <t>DB5+Ima-GAPDH</t>
  </si>
  <si>
    <t>I5</t>
  </si>
  <si>
    <t>Sample 197</t>
  </si>
  <si>
    <t>I6</t>
  </si>
  <si>
    <t>Sample 198</t>
  </si>
  <si>
    <t>I7</t>
  </si>
  <si>
    <t>Sample 199</t>
  </si>
  <si>
    <t>I8</t>
  </si>
  <si>
    <t>Sample 200</t>
  </si>
  <si>
    <t>I9</t>
  </si>
  <si>
    <t>Sample 201</t>
  </si>
  <si>
    <t>I10</t>
  </si>
  <si>
    <t>Sample 202</t>
  </si>
  <si>
    <t>DB6+Ima-GAPDH</t>
  </si>
  <si>
    <t>I11</t>
  </si>
  <si>
    <t>Sample 203</t>
  </si>
  <si>
    <t>I12</t>
  </si>
  <si>
    <t>Sample 204</t>
  </si>
  <si>
    <t>J1</t>
  </si>
  <si>
    <t>Sample 217</t>
  </si>
  <si>
    <t>Calibration</t>
  </si>
  <si>
    <t>J2</t>
  </si>
  <si>
    <t>Sample 218</t>
  </si>
  <si>
    <t>J3</t>
  </si>
  <si>
    <t>Sample 219</t>
  </si>
  <si>
    <t>J4</t>
  </si>
  <si>
    <t>Sample 220</t>
  </si>
  <si>
    <t>GAPDH</t>
  </si>
  <si>
    <t>J5</t>
  </si>
  <si>
    <t>Sample 221</t>
  </si>
  <si>
    <t>J6</t>
  </si>
  <si>
    <t>Sample 222</t>
  </si>
  <si>
    <t>Con1-Col1a1</t>
    <phoneticPr fontId="1" type="noConversion"/>
  </si>
  <si>
    <t>Con2-Col1a1</t>
    <phoneticPr fontId="1" type="noConversion"/>
  </si>
  <si>
    <t>Con3-Col1a1</t>
    <phoneticPr fontId="1" type="noConversion"/>
  </si>
  <si>
    <t>Con4-Col1a1</t>
    <phoneticPr fontId="1" type="noConversion"/>
  </si>
  <si>
    <t>Con5-Col1a1</t>
    <phoneticPr fontId="1" type="noConversion"/>
  </si>
  <si>
    <t>Con6-Col1a1</t>
    <phoneticPr fontId="1" type="noConversion"/>
  </si>
  <si>
    <t>DB1-Col1a1</t>
    <phoneticPr fontId="1" type="noConversion"/>
  </si>
  <si>
    <t>DB2-Col1a1</t>
    <phoneticPr fontId="1" type="noConversion"/>
  </si>
  <si>
    <t>DB3-Col1a1</t>
    <phoneticPr fontId="1" type="noConversion"/>
  </si>
  <si>
    <t>DB4-Col1a1</t>
    <phoneticPr fontId="1" type="noConversion"/>
  </si>
  <si>
    <t>DB5-Col1a1</t>
    <phoneticPr fontId="1" type="noConversion"/>
  </si>
  <si>
    <t>DB6-Col1a1</t>
    <phoneticPr fontId="1" type="noConversion"/>
  </si>
  <si>
    <t>DB1+Ima-Col1a1</t>
    <phoneticPr fontId="1" type="noConversion"/>
  </si>
  <si>
    <t>DB2+Ima-Col1a1</t>
    <phoneticPr fontId="1" type="noConversion"/>
  </si>
  <si>
    <t>DB3+Ima-Col1a1</t>
    <phoneticPr fontId="1" type="noConversion"/>
  </si>
  <si>
    <t>DB4+Ima-Col1a1</t>
    <phoneticPr fontId="1" type="noConversion"/>
  </si>
  <si>
    <t>DB5+Ima-Col1a1</t>
    <phoneticPr fontId="1" type="noConversion"/>
  </si>
  <si>
    <t>DB6+Ima-Col1a1</t>
    <phoneticPr fontId="1" type="noConversion"/>
  </si>
  <si>
    <t>Col1a1</t>
  </si>
  <si>
    <t>Col1a1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</si>
</sst>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6"/>
  <sheetViews>
    <sheetView tabSelected="1" topLeftCell="A55" workbookViewId="0">
      <selection activeCell="I113" sqref="I113"/>
    </sheetView>
  </sheetViews>
  <sheetFormatPr defaultColWidth="10" defaultRowHeight="13.5" x14ac:dyDescent="0.15"/>
  <cols>
    <col min="4" max="4" width="29.5" customWidth="1"/>
    <col min="8" max="8" width="35.5" customWidth="1"/>
    <col min="9" max="9" width="19.5" customWidth="1"/>
    <col min="10" max="10" width="16.75" customWidth="1"/>
    <col min="13" max="16" width="12.875"/>
    <col min="18" max="23" width="12.875"/>
  </cols>
  <sheetData>
    <row r="1" spans="1:23" x14ac:dyDescent="0.15">
      <c r="A1" t="s">
        <v>0</v>
      </c>
    </row>
    <row r="2" spans="1:23" x14ac:dyDescent="0.1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M2">
        <v>35.72</v>
      </c>
      <c r="N2">
        <v>29.72</v>
      </c>
      <c r="R2">
        <v>33.450000000000003</v>
      </c>
      <c r="S2">
        <v>27.98</v>
      </c>
      <c r="V2">
        <v>39.65</v>
      </c>
      <c r="W2">
        <v>33.840000000000003</v>
      </c>
    </row>
    <row r="3" spans="1:23" x14ac:dyDescent="0.15">
      <c r="A3" t="b">
        <v>1</v>
      </c>
      <c r="B3">
        <v>255</v>
      </c>
      <c r="C3" t="s">
        <v>9</v>
      </c>
      <c r="D3" t="s">
        <v>10</v>
      </c>
      <c r="E3">
        <v>35.72</v>
      </c>
      <c r="G3">
        <v>0</v>
      </c>
      <c r="I3" s="3" t="s">
        <v>262</v>
      </c>
      <c r="J3" s="1" t="s">
        <v>11</v>
      </c>
      <c r="M3">
        <v>35.68</v>
      </c>
      <c r="N3">
        <v>29.74</v>
      </c>
      <c r="R3">
        <v>33.369999999999997</v>
      </c>
      <c r="S3">
        <v>27.94</v>
      </c>
      <c r="V3">
        <v>39.47</v>
      </c>
      <c r="W3">
        <v>33.840000000000003</v>
      </c>
    </row>
    <row r="4" spans="1:23" x14ac:dyDescent="0.15">
      <c r="A4" t="b">
        <v>1</v>
      </c>
      <c r="B4">
        <v>255</v>
      </c>
      <c r="C4" t="s">
        <v>12</v>
      </c>
      <c r="D4" t="s">
        <v>13</v>
      </c>
      <c r="E4">
        <v>35.68</v>
      </c>
      <c r="G4">
        <v>0</v>
      </c>
      <c r="I4" s="3" t="s">
        <v>262</v>
      </c>
      <c r="J4" s="1"/>
      <c r="M4">
        <v>35.700000000000003</v>
      </c>
      <c r="N4">
        <v>29.8</v>
      </c>
      <c r="R4">
        <v>33.44</v>
      </c>
      <c r="S4">
        <v>28.02</v>
      </c>
      <c r="V4">
        <v>39.5</v>
      </c>
      <c r="W4">
        <v>33.75</v>
      </c>
    </row>
    <row r="5" spans="1:23" x14ac:dyDescent="0.15">
      <c r="A5" t="b">
        <v>1</v>
      </c>
      <c r="B5">
        <v>255</v>
      </c>
      <c r="C5" t="s">
        <v>14</v>
      </c>
      <c r="D5" t="s">
        <v>15</v>
      </c>
      <c r="E5">
        <v>35.700000000000003</v>
      </c>
      <c r="G5">
        <v>0</v>
      </c>
      <c r="I5" s="3" t="s">
        <v>262</v>
      </c>
      <c r="J5" s="1"/>
      <c r="M5">
        <f t="shared" ref="M5:S5" si="0">AVERAGE(M2:M4)</f>
        <v>35.700000000000003</v>
      </c>
      <c r="N5">
        <f t="shared" si="0"/>
        <v>29.75333333333333</v>
      </c>
      <c r="R5">
        <f t="shared" si="0"/>
        <v>33.419999999999995</v>
      </c>
      <c r="S5">
        <f t="shared" si="0"/>
        <v>27.98</v>
      </c>
      <c r="V5">
        <f>AVERAGE(V2:V4)</f>
        <v>39.54</v>
      </c>
      <c r="W5">
        <f>AVERAGE(W2:W4)</f>
        <v>33.81</v>
      </c>
    </row>
    <row r="6" spans="1:23" x14ac:dyDescent="0.15">
      <c r="A6" t="b">
        <v>1</v>
      </c>
      <c r="B6">
        <v>255</v>
      </c>
      <c r="C6" t="s">
        <v>16</v>
      </c>
      <c r="D6" t="s">
        <v>17</v>
      </c>
      <c r="E6">
        <v>29.72</v>
      </c>
      <c r="G6">
        <v>0</v>
      </c>
      <c r="I6" t="s">
        <v>18</v>
      </c>
      <c r="J6" s="1"/>
      <c r="M6">
        <v>38.9</v>
      </c>
      <c r="N6">
        <v>32.75</v>
      </c>
      <c r="R6">
        <v>29.76</v>
      </c>
      <c r="S6">
        <v>24.25</v>
      </c>
      <c r="V6">
        <v>32.909999999999997</v>
      </c>
      <c r="W6">
        <v>26.95</v>
      </c>
    </row>
    <row r="7" spans="1:23" x14ac:dyDescent="0.15">
      <c r="A7" t="b">
        <v>1</v>
      </c>
      <c r="B7">
        <v>255</v>
      </c>
      <c r="C7" t="s">
        <v>19</v>
      </c>
      <c r="D7" t="s">
        <v>20</v>
      </c>
      <c r="E7">
        <v>29.74</v>
      </c>
      <c r="G7">
        <v>0</v>
      </c>
      <c r="I7" t="s">
        <v>18</v>
      </c>
      <c r="J7" s="1"/>
      <c r="M7">
        <v>38.78</v>
      </c>
      <c r="N7">
        <v>32.81</v>
      </c>
      <c r="R7">
        <v>29.58</v>
      </c>
      <c r="S7">
        <v>24.39</v>
      </c>
      <c r="V7">
        <v>32.78</v>
      </c>
      <c r="W7">
        <v>26.83</v>
      </c>
    </row>
    <row r="8" spans="1:23" x14ac:dyDescent="0.15">
      <c r="A8" t="b">
        <v>1</v>
      </c>
      <c r="B8">
        <v>255</v>
      </c>
      <c r="C8" t="s">
        <v>21</v>
      </c>
      <c r="D8" t="s">
        <v>22</v>
      </c>
      <c r="E8">
        <v>29.8</v>
      </c>
      <c r="G8">
        <v>0</v>
      </c>
      <c r="I8" t="s">
        <v>18</v>
      </c>
      <c r="J8" s="1"/>
      <c r="M8">
        <v>38.82</v>
      </c>
      <c r="N8">
        <v>32.78</v>
      </c>
      <c r="R8">
        <v>29.63</v>
      </c>
      <c r="S8">
        <v>24.2</v>
      </c>
      <c r="V8">
        <v>32.729999999999997</v>
      </c>
      <c r="W8">
        <v>26.81</v>
      </c>
    </row>
    <row r="9" spans="1:23" x14ac:dyDescent="0.15">
      <c r="A9" t="b">
        <v>1</v>
      </c>
      <c r="B9">
        <v>255</v>
      </c>
      <c r="C9" t="s">
        <v>23</v>
      </c>
      <c r="D9" t="s">
        <v>24</v>
      </c>
      <c r="E9">
        <v>38.9</v>
      </c>
      <c r="G9">
        <v>0</v>
      </c>
      <c r="I9" s="3" t="s">
        <v>263</v>
      </c>
      <c r="J9" s="1"/>
      <c r="M9">
        <f t="shared" ref="M9:S9" si="1">AVERAGE(M6:M8)</f>
        <v>38.833333333333336</v>
      </c>
      <c r="N9">
        <f t="shared" si="1"/>
        <v>32.78</v>
      </c>
      <c r="R9">
        <f t="shared" si="1"/>
        <v>29.656666666666666</v>
      </c>
      <c r="S9">
        <f t="shared" si="1"/>
        <v>24.28</v>
      </c>
      <c r="V9">
        <f>AVERAGE(V6:V8)</f>
        <v>32.806666666666665</v>
      </c>
      <c r="W9">
        <f>AVERAGE(W6:W8)</f>
        <v>26.863333333333333</v>
      </c>
    </row>
    <row r="10" spans="1:23" x14ac:dyDescent="0.15">
      <c r="A10" t="b">
        <v>1</v>
      </c>
      <c r="B10">
        <v>255</v>
      </c>
      <c r="C10" t="s">
        <v>25</v>
      </c>
      <c r="D10" t="s">
        <v>26</v>
      </c>
      <c r="E10">
        <v>38.78</v>
      </c>
      <c r="G10">
        <v>0</v>
      </c>
      <c r="I10" s="3" t="s">
        <v>263</v>
      </c>
      <c r="J10" s="1"/>
      <c r="M10">
        <v>35.770000000000003</v>
      </c>
      <c r="N10">
        <v>29.65</v>
      </c>
      <c r="R10">
        <v>37.67</v>
      </c>
      <c r="S10">
        <v>32.74</v>
      </c>
      <c r="V10">
        <v>29.42</v>
      </c>
      <c r="W10">
        <v>23.23</v>
      </c>
    </row>
    <row r="11" spans="1:23" x14ac:dyDescent="0.15">
      <c r="A11" t="b">
        <v>1</v>
      </c>
      <c r="B11">
        <v>255</v>
      </c>
      <c r="C11" t="s">
        <v>27</v>
      </c>
      <c r="D11" t="s">
        <v>28</v>
      </c>
      <c r="E11">
        <v>38.82</v>
      </c>
      <c r="G11">
        <v>0</v>
      </c>
      <c r="I11" s="3" t="s">
        <v>263</v>
      </c>
      <c r="J11" s="1"/>
      <c r="M11">
        <v>35.64</v>
      </c>
      <c r="N11">
        <v>29.51</v>
      </c>
      <c r="R11">
        <v>37.880000000000003</v>
      </c>
      <c r="S11">
        <v>32.81</v>
      </c>
      <c r="V11">
        <v>29.54</v>
      </c>
      <c r="W11">
        <v>23.29</v>
      </c>
    </row>
    <row r="12" spans="1:23" x14ac:dyDescent="0.15">
      <c r="A12" t="b">
        <v>1</v>
      </c>
      <c r="B12">
        <v>255</v>
      </c>
      <c r="C12" t="s">
        <v>29</v>
      </c>
      <c r="D12" t="s">
        <v>30</v>
      </c>
      <c r="E12">
        <v>32.75</v>
      </c>
      <c r="G12">
        <v>0</v>
      </c>
      <c r="I12" t="s">
        <v>31</v>
      </c>
      <c r="J12" s="1"/>
      <c r="M12">
        <v>35.71</v>
      </c>
      <c r="N12">
        <v>29.6</v>
      </c>
      <c r="R12">
        <v>37.700000000000003</v>
      </c>
      <c r="S12">
        <v>32.65</v>
      </c>
      <c r="V12">
        <v>29.39</v>
      </c>
      <c r="W12">
        <v>23.13</v>
      </c>
    </row>
    <row r="13" spans="1:23" x14ac:dyDescent="0.15">
      <c r="A13" t="b">
        <v>1</v>
      </c>
      <c r="B13">
        <v>255</v>
      </c>
      <c r="C13" t="s">
        <v>32</v>
      </c>
      <c r="D13" t="s">
        <v>33</v>
      </c>
      <c r="E13">
        <v>32.81</v>
      </c>
      <c r="G13">
        <v>0</v>
      </c>
      <c r="I13" t="s">
        <v>31</v>
      </c>
      <c r="J13" s="1"/>
      <c r="M13">
        <f t="shared" ref="M13:S13" si="2">AVERAGE(M10:M12)</f>
        <v>35.706666666666671</v>
      </c>
      <c r="N13">
        <f t="shared" si="2"/>
        <v>29.586666666666662</v>
      </c>
      <c r="R13">
        <f t="shared" si="2"/>
        <v>37.750000000000007</v>
      </c>
      <c r="S13">
        <f t="shared" si="2"/>
        <v>32.733333333333341</v>
      </c>
      <c r="V13">
        <f>AVERAGE(V10:V12)</f>
        <v>29.45</v>
      </c>
      <c r="W13">
        <f>AVERAGE(W10:W12)</f>
        <v>23.216666666666665</v>
      </c>
    </row>
    <row r="14" spans="1:23" x14ac:dyDescent="0.15">
      <c r="A14" t="b">
        <v>1</v>
      </c>
      <c r="B14">
        <v>255</v>
      </c>
      <c r="C14" t="s">
        <v>34</v>
      </c>
      <c r="D14" t="s">
        <v>35</v>
      </c>
      <c r="E14">
        <v>32.78</v>
      </c>
      <c r="G14">
        <v>0</v>
      </c>
      <c r="I14" t="s">
        <v>31</v>
      </c>
      <c r="J14" s="1"/>
      <c r="M14">
        <v>32.979999999999997</v>
      </c>
      <c r="N14">
        <v>27.09</v>
      </c>
      <c r="R14">
        <v>30.32</v>
      </c>
      <c r="S14">
        <v>25.01</v>
      </c>
      <c r="V14">
        <v>37.880000000000003</v>
      </c>
      <c r="W14">
        <v>32.33</v>
      </c>
    </row>
    <row r="15" spans="1:23" x14ac:dyDescent="0.15">
      <c r="A15" t="b">
        <v>1</v>
      </c>
      <c r="B15">
        <v>255</v>
      </c>
      <c r="C15" t="s">
        <v>36</v>
      </c>
      <c r="D15" t="s">
        <v>37</v>
      </c>
      <c r="E15">
        <v>35.770000000000003</v>
      </c>
      <c r="G15">
        <v>0</v>
      </c>
      <c r="I15" s="3" t="s">
        <v>264</v>
      </c>
      <c r="J15" s="1"/>
      <c r="M15">
        <v>32.869999999999997</v>
      </c>
      <c r="N15">
        <v>27.07</v>
      </c>
      <c r="R15">
        <v>30.45</v>
      </c>
      <c r="S15">
        <v>24.9</v>
      </c>
      <c r="V15">
        <v>37.700000000000003</v>
      </c>
      <c r="W15">
        <v>32.159999999999997</v>
      </c>
    </row>
    <row r="16" spans="1:23" x14ac:dyDescent="0.15">
      <c r="A16" t="b">
        <v>1</v>
      </c>
      <c r="B16">
        <v>255</v>
      </c>
      <c r="C16" t="s">
        <v>38</v>
      </c>
      <c r="D16" t="s">
        <v>39</v>
      </c>
      <c r="E16">
        <v>35.64</v>
      </c>
      <c r="G16">
        <v>0</v>
      </c>
      <c r="I16" s="3" t="s">
        <v>264</v>
      </c>
      <c r="J16" s="1"/>
      <c r="M16">
        <v>32.950000000000003</v>
      </c>
      <c r="N16">
        <v>27.02</v>
      </c>
      <c r="R16">
        <v>30.5</v>
      </c>
      <c r="S16">
        <v>24.89</v>
      </c>
      <c r="V16">
        <v>37.729999999999997</v>
      </c>
      <c r="W16">
        <v>32.19</v>
      </c>
    </row>
    <row r="17" spans="1:24" x14ac:dyDescent="0.15">
      <c r="A17" t="b">
        <v>1</v>
      </c>
      <c r="B17">
        <v>255</v>
      </c>
      <c r="C17" t="s">
        <v>40</v>
      </c>
      <c r="D17" t="s">
        <v>41</v>
      </c>
      <c r="E17">
        <v>35.71</v>
      </c>
      <c r="G17">
        <v>0</v>
      </c>
      <c r="I17" s="3" t="s">
        <v>264</v>
      </c>
      <c r="J17" s="1"/>
      <c r="M17">
        <f t="shared" ref="M17:S17" si="3">AVERAGE(M14:M16)</f>
        <v>32.93333333333333</v>
      </c>
      <c r="N17">
        <f t="shared" si="3"/>
        <v>27.06</v>
      </c>
      <c r="R17">
        <f t="shared" si="3"/>
        <v>30.423333333333332</v>
      </c>
      <c r="S17">
        <f t="shared" si="3"/>
        <v>24.933333333333334</v>
      </c>
      <c r="V17">
        <f>AVERAGE(V14:V16)</f>
        <v>37.770000000000003</v>
      </c>
      <c r="W17">
        <f>AVERAGE(W14:W16)</f>
        <v>32.226666666666667</v>
      </c>
    </row>
    <row r="18" spans="1:24" x14ac:dyDescent="0.15">
      <c r="A18" t="b">
        <v>1</v>
      </c>
      <c r="B18">
        <v>255</v>
      </c>
      <c r="C18" t="s">
        <v>42</v>
      </c>
      <c r="D18" t="s">
        <v>43</v>
      </c>
      <c r="E18">
        <v>29.65</v>
      </c>
      <c r="G18">
        <v>0</v>
      </c>
      <c r="I18" t="s">
        <v>44</v>
      </c>
      <c r="J18" s="1"/>
      <c r="M18">
        <v>41.25</v>
      </c>
      <c r="N18">
        <v>35.44</v>
      </c>
      <c r="R18">
        <v>42.44</v>
      </c>
      <c r="S18">
        <v>37.36</v>
      </c>
      <c r="V18">
        <v>40.380000000000003</v>
      </c>
      <c r="W18">
        <v>34.450000000000003</v>
      </c>
    </row>
    <row r="19" spans="1:24" x14ac:dyDescent="0.15">
      <c r="A19" t="b">
        <v>1</v>
      </c>
      <c r="B19">
        <v>255</v>
      </c>
      <c r="C19" t="s">
        <v>45</v>
      </c>
      <c r="D19" t="s">
        <v>46</v>
      </c>
      <c r="E19">
        <v>29.51</v>
      </c>
      <c r="G19">
        <v>0</v>
      </c>
      <c r="I19" t="s">
        <v>44</v>
      </c>
      <c r="J19" s="1"/>
      <c r="M19">
        <v>41.27</v>
      </c>
      <c r="N19">
        <v>35.58</v>
      </c>
      <c r="R19">
        <v>42.38</v>
      </c>
      <c r="S19">
        <v>37.31</v>
      </c>
      <c r="V19">
        <v>40.21</v>
      </c>
      <c r="W19">
        <v>34.51</v>
      </c>
    </row>
    <row r="20" spans="1:24" x14ac:dyDescent="0.15">
      <c r="A20" t="b">
        <v>1</v>
      </c>
      <c r="B20">
        <v>255</v>
      </c>
      <c r="C20" t="s">
        <v>47</v>
      </c>
      <c r="D20" t="s">
        <v>48</v>
      </c>
      <c r="E20">
        <v>29.6</v>
      </c>
      <c r="G20">
        <v>0</v>
      </c>
      <c r="I20" t="s">
        <v>44</v>
      </c>
      <c r="J20" s="1"/>
      <c r="M20">
        <v>42.32</v>
      </c>
      <c r="N20">
        <v>35.5</v>
      </c>
      <c r="R20">
        <v>42.51</v>
      </c>
      <c r="S20">
        <v>37.21</v>
      </c>
      <c r="V20">
        <v>40.299999999999997</v>
      </c>
      <c r="W20">
        <v>34.28</v>
      </c>
    </row>
    <row r="21" spans="1:24" x14ac:dyDescent="0.15">
      <c r="A21" t="b">
        <v>1</v>
      </c>
      <c r="B21">
        <v>255</v>
      </c>
      <c r="C21" t="s">
        <v>49</v>
      </c>
      <c r="D21" t="s">
        <v>50</v>
      </c>
      <c r="E21">
        <v>32.979999999999997</v>
      </c>
      <c r="G21">
        <v>0</v>
      </c>
      <c r="I21" s="3" t="s">
        <v>265</v>
      </c>
      <c r="J21" s="1"/>
      <c r="M21">
        <f t="shared" ref="M21:S21" si="4">AVERAGE(M18:M20)</f>
        <v>41.613333333333337</v>
      </c>
      <c r="N21">
        <f t="shared" si="4"/>
        <v>35.506666666666668</v>
      </c>
      <c r="R21">
        <f t="shared" si="4"/>
        <v>42.443333333333328</v>
      </c>
      <c r="S21">
        <f t="shared" si="4"/>
        <v>37.293333333333329</v>
      </c>
      <c r="V21">
        <f>AVERAGE(V18:V20)</f>
        <v>40.296666666666667</v>
      </c>
      <c r="W21">
        <f>AVERAGE(W18:W20)</f>
        <v>34.413333333333334</v>
      </c>
    </row>
    <row r="22" spans="1:24" x14ac:dyDescent="0.15">
      <c r="A22" t="b">
        <v>1</v>
      </c>
      <c r="B22">
        <v>255</v>
      </c>
      <c r="C22" t="s">
        <v>51</v>
      </c>
      <c r="D22" t="s">
        <v>52</v>
      </c>
      <c r="E22">
        <v>32.869999999999997</v>
      </c>
      <c r="G22">
        <v>0</v>
      </c>
      <c r="I22" s="3" t="s">
        <v>265</v>
      </c>
      <c r="J22" s="1"/>
      <c r="M22">
        <v>37.54</v>
      </c>
      <c r="N22">
        <v>31.11</v>
      </c>
      <c r="R22">
        <v>29.39</v>
      </c>
      <c r="S22">
        <v>24.32</v>
      </c>
      <c r="V22">
        <v>38.770000000000003</v>
      </c>
      <c r="W22">
        <v>32.520000000000003</v>
      </c>
    </row>
    <row r="23" spans="1:24" x14ac:dyDescent="0.15">
      <c r="A23" t="b">
        <v>1</v>
      </c>
      <c r="B23">
        <v>255</v>
      </c>
      <c r="C23" t="s">
        <v>53</v>
      </c>
      <c r="D23" t="s">
        <v>54</v>
      </c>
      <c r="E23">
        <v>32.950000000000003</v>
      </c>
      <c r="G23">
        <v>0</v>
      </c>
      <c r="I23" s="3" t="s">
        <v>265</v>
      </c>
      <c r="J23" s="1"/>
      <c r="M23">
        <v>37.46</v>
      </c>
      <c r="N23">
        <v>31.02</v>
      </c>
      <c r="R23">
        <v>29.51</v>
      </c>
      <c r="S23">
        <v>24.15</v>
      </c>
      <c r="V23">
        <v>38.6</v>
      </c>
      <c r="W23">
        <v>32.659999999999997</v>
      </c>
    </row>
    <row r="24" spans="1:24" x14ac:dyDescent="0.15">
      <c r="A24" t="b">
        <v>1</v>
      </c>
      <c r="B24">
        <v>255</v>
      </c>
      <c r="C24" t="s">
        <v>55</v>
      </c>
      <c r="D24" t="s">
        <v>56</v>
      </c>
      <c r="E24">
        <v>27.09</v>
      </c>
      <c r="G24">
        <v>0</v>
      </c>
      <c r="I24" t="s">
        <v>57</v>
      </c>
      <c r="J24" s="1"/>
      <c r="M24">
        <v>37.5</v>
      </c>
      <c r="N24">
        <v>31.16</v>
      </c>
      <c r="R24">
        <v>29.42</v>
      </c>
      <c r="S24">
        <v>24.18</v>
      </c>
      <c r="V24">
        <v>38.69</v>
      </c>
      <c r="W24">
        <v>32.65</v>
      </c>
    </row>
    <row r="25" spans="1:24" x14ac:dyDescent="0.15">
      <c r="A25" t="b">
        <v>1</v>
      </c>
      <c r="B25">
        <v>255</v>
      </c>
      <c r="C25" t="s">
        <v>58</v>
      </c>
      <c r="D25" t="s">
        <v>59</v>
      </c>
      <c r="E25">
        <v>27.07</v>
      </c>
      <c r="G25">
        <v>0</v>
      </c>
      <c r="I25" t="s">
        <v>57</v>
      </c>
      <c r="J25" s="1"/>
      <c r="M25">
        <f t="shared" ref="M25:S25" si="5">AVERAGE(M22:M24)</f>
        <v>37.5</v>
      </c>
      <c r="N25">
        <f t="shared" si="5"/>
        <v>31.096666666666664</v>
      </c>
      <c r="R25">
        <f t="shared" si="5"/>
        <v>29.44</v>
      </c>
      <c r="S25">
        <f t="shared" si="5"/>
        <v>24.216666666666669</v>
      </c>
      <c r="V25">
        <f>AVERAGE(V22:V24)</f>
        <v>38.686666666666667</v>
      </c>
      <c r="W25">
        <f>AVERAGE(W22:W24)</f>
        <v>32.610000000000007</v>
      </c>
    </row>
    <row r="26" spans="1:24" x14ac:dyDescent="0.15">
      <c r="A26" t="b">
        <v>1</v>
      </c>
      <c r="B26">
        <v>255</v>
      </c>
      <c r="C26" t="s">
        <v>60</v>
      </c>
      <c r="D26" t="s">
        <v>61</v>
      </c>
      <c r="E26">
        <v>27.02</v>
      </c>
      <c r="G26">
        <v>0</v>
      </c>
      <c r="I26" t="s">
        <v>57</v>
      </c>
      <c r="J26" s="1"/>
    </row>
    <row r="27" spans="1:24" x14ac:dyDescent="0.15">
      <c r="A27" t="b">
        <v>1</v>
      </c>
      <c r="B27">
        <v>255</v>
      </c>
      <c r="C27" t="s">
        <v>62</v>
      </c>
      <c r="D27" t="s">
        <v>63</v>
      </c>
      <c r="E27">
        <v>41.25</v>
      </c>
      <c r="G27">
        <v>0</v>
      </c>
      <c r="I27" s="3" t="s">
        <v>266</v>
      </c>
      <c r="J27" s="1"/>
    </row>
    <row r="28" spans="1:24" x14ac:dyDescent="0.15">
      <c r="A28" t="b">
        <v>1</v>
      </c>
      <c r="B28">
        <v>255</v>
      </c>
      <c r="C28" t="s">
        <v>64</v>
      </c>
      <c r="D28" t="s">
        <v>65</v>
      </c>
      <c r="E28">
        <v>41.27</v>
      </c>
      <c r="G28">
        <v>0</v>
      </c>
      <c r="I28" s="3" t="s">
        <v>266</v>
      </c>
      <c r="J28" s="1"/>
      <c r="M28">
        <v>35.700000000000003</v>
      </c>
      <c r="N28">
        <v>29.75</v>
      </c>
      <c r="O28">
        <f t="shared" ref="O28:O33" si="6">M28-N28</f>
        <v>5.9500000000000028</v>
      </c>
      <c r="R28">
        <v>33.42</v>
      </c>
      <c r="S28">
        <v>27.98</v>
      </c>
      <c r="T28">
        <f t="shared" ref="T28:T33" si="7">R28-S28</f>
        <v>5.4400000000000013</v>
      </c>
      <c r="V28">
        <v>39.54</v>
      </c>
      <c r="W28">
        <v>33.81</v>
      </c>
      <c r="X28">
        <f t="shared" ref="X28:X33" si="8">V28-W28</f>
        <v>5.7299999999999969</v>
      </c>
    </row>
    <row r="29" spans="1:24" x14ac:dyDescent="0.15">
      <c r="A29" t="b">
        <v>1</v>
      </c>
      <c r="B29">
        <v>255</v>
      </c>
      <c r="C29" t="s">
        <v>66</v>
      </c>
      <c r="D29" t="s">
        <v>67</v>
      </c>
      <c r="E29">
        <v>42.32</v>
      </c>
      <c r="G29">
        <v>0</v>
      </c>
      <c r="I29" s="3" t="s">
        <v>266</v>
      </c>
      <c r="J29" s="1"/>
      <c r="M29">
        <v>38.83</v>
      </c>
      <c r="N29">
        <v>32.78</v>
      </c>
      <c r="O29">
        <f t="shared" si="6"/>
        <v>6.0499999999999972</v>
      </c>
      <c r="R29">
        <v>29.66</v>
      </c>
      <c r="S29">
        <v>24.28</v>
      </c>
      <c r="T29">
        <f t="shared" si="7"/>
        <v>5.379999999999999</v>
      </c>
      <c r="V29">
        <v>32.81</v>
      </c>
      <c r="W29">
        <v>26.861000000000001</v>
      </c>
      <c r="X29">
        <f t="shared" si="8"/>
        <v>5.9490000000000016</v>
      </c>
    </row>
    <row r="30" spans="1:24" x14ac:dyDescent="0.15">
      <c r="A30" t="b">
        <v>1</v>
      </c>
      <c r="B30">
        <v>255</v>
      </c>
      <c r="C30" t="s">
        <v>68</v>
      </c>
      <c r="D30" t="s">
        <v>69</v>
      </c>
      <c r="E30">
        <v>35.44</v>
      </c>
      <c r="G30">
        <v>0</v>
      </c>
      <c r="I30" t="s">
        <v>70</v>
      </c>
      <c r="J30" s="1"/>
      <c r="M30">
        <v>35.71</v>
      </c>
      <c r="N30">
        <v>29.59</v>
      </c>
      <c r="O30">
        <f t="shared" si="6"/>
        <v>6.120000000000001</v>
      </c>
      <c r="R30">
        <v>37.75</v>
      </c>
      <c r="S30">
        <v>32.735999999999997</v>
      </c>
      <c r="T30">
        <f t="shared" si="7"/>
        <v>5.0140000000000029</v>
      </c>
      <c r="V30">
        <v>29.45</v>
      </c>
      <c r="W30">
        <v>23.22</v>
      </c>
      <c r="X30">
        <f t="shared" si="8"/>
        <v>6.23</v>
      </c>
    </row>
    <row r="31" spans="1:24" x14ac:dyDescent="0.15">
      <c r="A31" t="b">
        <v>1</v>
      </c>
      <c r="B31">
        <v>255</v>
      </c>
      <c r="C31" t="s">
        <v>71</v>
      </c>
      <c r="D31" t="s">
        <v>72</v>
      </c>
      <c r="E31">
        <v>35.58</v>
      </c>
      <c r="G31">
        <v>0</v>
      </c>
      <c r="I31" t="s">
        <v>70</v>
      </c>
      <c r="J31" s="1"/>
      <c r="M31">
        <v>32.93</v>
      </c>
      <c r="N31">
        <v>27.06</v>
      </c>
      <c r="O31">
        <f t="shared" si="6"/>
        <v>5.870000000000001</v>
      </c>
      <c r="R31">
        <v>30.425999999999998</v>
      </c>
      <c r="S31">
        <v>24.936</v>
      </c>
      <c r="T31">
        <f t="shared" si="7"/>
        <v>5.4899999999999984</v>
      </c>
      <c r="V31">
        <v>37.770000000000003</v>
      </c>
      <c r="W31">
        <v>32.229999999999997</v>
      </c>
      <c r="X31">
        <f t="shared" si="8"/>
        <v>5.5400000000000063</v>
      </c>
    </row>
    <row r="32" spans="1:24" x14ac:dyDescent="0.15">
      <c r="A32" t="b">
        <v>1</v>
      </c>
      <c r="B32">
        <v>255</v>
      </c>
      <c r="C32" t="s">
        <v>73</v>
      </c>
      <c r="D32" t="s">
        <v>74</v>
      </c>
      <c r="E32">
        <v>35.5</v>
      </c>
      <c r="G32">
        <v>0</v>
      </c>
      <c r="I32" t="s">
        <v>70</v>
      </c>
      <c r="J32" s="1"/>
      <c r="M32">
        <v>41.61</v>
      </c>
      <c r="N32">
        <v>35.51</v>
      </c>
      <c r="O32">
        <f t="shared" si="6"/>
        <v>6.1000000000000014</v>
      </c>
      <c r="R32">
        <v>42.445999999999998</v>
      </c>
      <c r="S32">
        <v>37.295999999999999</v>
      </c>
      <c r="T32">
        <f t="shared" si="7"/>
        <v>5.1499999999999986</v>
      </c>
      <c r="V32">
        <v>40.299999999999997</v>
      </c>
      <c r="W32">
        <v>34.409999999999997</v>
      </c>
      <c r="X32">
        <f t="shared" si="8"/>
        <v>5.8900000000000006</v>
      </c>
    </row>
    <row r="33" spans="1:24" x14ac:dyDescent="0.15">
      <c r="A33" t="b">
        <v>1</v>
      </c>
      <c r="B33">
        <v>255</v>
      </c>
      <c r="C33" t="s">
        <v>75</v>
      </c>
      <c r="D33" t="s">
        <v>76</v>
      </c>
      <c r="E33">
        <v>37.54</v>
      </c>
      <c r="G33">
        <v>0</v>
      </c>
      <c r="I33" s="3" t="s">
        <v>267</v>
      </c>
      <c r="J33" s="1"/>
      <c r="M33">
        <v>37.5</v>
      </c>
      <c r="N33">
        <v>31.1</v>
      </c>
      <c r="O33">
        <f t="shared" si="6"/>
        <v>6.3999999999999986</v>
      </c>
      <c r="R33">
        <v>29.44</v>
      </c>
      <c r="S33">
        <v>24.22</v>
      </c>
      <c r="T33">
        <f t="shared" si="7"/>
        <v>5.2200000000000024</v>
      </c>
      <c r="V33">
        <v>38.69</v>
      </c>
      <c r="W33">
        <v>32.61</v>
      </c>
      <c r="X33">
        <f t="shared" si="8"/>
        <v>6.0799999999999983</v>
      </c>
    </row>
    <row r="34" spans="1:24" x14ac:dyDescent="0.15">
      <c r="A34" t="b">
        <v>1</v>
      </c>
      <c r="B34">
        <v>255</v>
      </c>
      <c r="C34" t="s">
        <v>77</v>
      </c>
      <c r="D34" t="s">
        <v>78</v>
      </c>
      <c r="E34">
        <v>37.46</v>
      </c>
      <c r="G34">
        <v>0</v>
      </c>
      <c r="I34" s="3" t="s">
        <v>267</v>
      </c>
      <c r="J34" s="1"/>
    </row>
    <row r="35" spans="1:24" x14ac:dyDescent="0.15">
      <c r="A35" t="b">
        <v>1</v>
      </c>
      <c r="B35">
        <v>255</v>
      </c>
      <c r="C35" t="s">
        <v>79</v>
      </c>
      <c r="D35" t="s">
        <v>80</v>
      </c>
      <c r="E35">
        <v>37.5</v>
      </c>
      <c r="G35">
        <v>0</v>
      </c>
      <c r="I35" s="3" t="s">
        <v>267</v>
      </c>
      <c r="J35" s="1"/>
    </row>
    <row r="36" spans="1:24" x14ac:dyDescent="0.15">
      <c r="A36" t="b">
        <v>1</v>
      </c>
      <c r="B36">
        <v>255</v>
      </c>
      <c r="C36" t="s">
        <v>81</v>
      </c>
      <c r="D36" t="s">
        <v>82</v>
      </c>
      <c r="E36">
        <v>31.11</v>
      </c>
      <c r="G36">
        <v>0</v>
      </c>
      <c r="I36" t="s">
        <v>83</v>
      </c>
      <c r="J36" s="1"/>
      <c r="T36">
        <v>31.45</v>
      </c>
      <c r="U36">
        <v>30.01</v>
      </c>
    </row>
    <row r="37" spans="1:24" x14ac:dyDescent="0.15">
      <c r="A37" t="b">
        <v>1</v>
      </c>
      <c r="B37">
        <v>255</v>
      </c>
      <c r="C37" t="s">
        <v>84</v>
      </c>
      <c r="D37" t="s">
        <v>85</v>
      </c>
      <c r="E37">
        <v>31.02</v>
      </c>
      <c r="G37">
        <v>0</v>
      </c>
      <c r="I37" t="s">
        <v>83</v>
      </c>
      <c r="J37" s="1"/>
      <c r="M37" t="s">
        <v>86</v>
      </c>
      <c r="N37">
        <v>5.95</v>
      </c>
      <c r="O37">
        <v>5.4399999999999897</v>
      </c>
      <c r="P37">
        <v>5.73</v>
      </c>
      <c r="T37">
        <v>31.33</v>
      </c>
      <c r="U37">
        <v>30.11</v>
      </c>
    </row>
    <row r="38" spans="1:24" x14ac:dyDescent="0.15">
      <c r="A38" t="b">
        <v>1</v>
      </c>
      <c r="B38">
        <v>255</v>
      </c>
      <c r="C38" t="s">
        <v>87</v>
      </c>
      <c r="D38" t="s">
        <v>88</v>
      </c>
      <c r="E38">
        <v>31.16</v>
      </c>
      <c r="G38">
        <v>0</v>
      </c>
      <c r="I38" t="s">
        <v>83</v>
      </c>
      <c r="J38" s="1"/>
      <c r="N38">
        <v>6.05</v>
      </c>
      <c r="O38">
        <v>5.38</v>
      </c>
      <c r="P38">
        <v>5.9489999999999998</v>
      </c>
      <c r="T38">
        <v>31.49</v>
      </c>
      <c r="U38">
        <v>29.86</v>
      </c>
    </row>
    <row r="39" spans="1:24" x14ac:dyDescent="0.15">
      <c r="A39" t="b">
        <v>1</v>
      </c>
      <c r="B39">
        <v>255</v>
      </c>
      <c r="C39" t="s">
        <v>89</v>
      </c>
      <c r="D39" t="s">
        <v>90</v>
      </c>
      <c r="E39">
        <v>33.450000000000003</v>
      </c>
      <c r="G39">
        <v>0</v>
      </c>
      <c r="I39" s="3" t="s">
        <v>268</v>
      </c>
      <c r="J39" s="1"/>
      <c r="N39">
        <v>6.12</v>
      </c>
      <c r="O39">
        <v>5.01400000000001</v>
      </c>
      <c r="P39">
        <v>6.23</v>
      </c>
      <c r="T39">
        <f>AVERAGE(T36:T38)</f>
        <v>31.423333333333332</v>
      </c>
      <c r="U39">
        <f>AVERAGE(U36:U38)</f>
        <v>29.993333333333336</v>
      </c>
      <c r="V39">
        <f>T39-U39</f>
        <v>1.4299999999999962</v>
      </c>
    </row>
    <row r="40" spans="1:24" x14ac:dyDescent="0.15">
      <c r="A40" t="b">
        <v>1</v>
      </c>
      <c r="B40">
        <v>255</v>
      </c>
      <c r="C40" t="s">
        <v>91</v>
      </c>
      <c r="D40" t="s">
        <v>92</v>
      </c>
      <c r="E40">
        <v>33.369999999999997</v>
      </c>
      <c r="G40">
        <v>0</v>
      </c>
      <c r="I40" s="3" t="s">
        <v>268</v>
      </c>
      <c r="J40" s="1"/>
      <c r="N40">
        <v>5.87</v>
      </c>
      <c r="O40">
        <v>5.49</v>
      </c>
      <c r="P40">
        <v>5.5400000000000098</v>
      </c>
    </row>
    <row r="41" spans="1:24" x14ac:dyDescent="0.15">
      <c r="A41" t="b">
        <v>1</v>
      </c>
      <c r="B41">
        <v>255</v>
      </c>
      <c r="C41" t="s">
        <v>93</v>
      </c>
      <c r="D41" t="s">
        <v>94</v>
      </c>
      <c r="E41">
        <v>33.44</v>
      </c>
      <c r="G41">
        <v>0</v>
      </c>
      <c r="I41" s="3" t="s">
        <v>268</v>
      </c>
      <c r="J41" s="1"/>
      <c r="N41">
        <v>6.1</v>
      </c>
      <c r="O41">
        <v>5.15</v>
      </c>
      <c r="P41">
        <v>5.89</v>
      </c>
    </row>
    <row r="42" spans="1:24" x14ac:dyDescent="0.15">
      <c r="A42" t="b">
        <v>1</v>
      </c>
      <c r="B42">
        <v>255</v>
      </c>
      <c r="C42" t="s">
        <v>95</v>
      </c>
      <c r="D42" t="s">
        <v>96</v>
      </c>
      <c r="E42">
        <v>27.98</v>
      </c>
      <c r="G42">
        <v>0</v>
      </c>
      <c r="I42" t="s">
        <v>97</v>
      </c>
      <c r="J42" s="1"/>
      <c r="N42">
        <v>6.4</v>
      </c>
      <c r="O42">
        <v>5.22</v>
      </c>
      <c r="P42">
        <v>6.0799999999999903</v>
      </c>
    </row>
    <row r="43" spans="1:24" x14ac:dyDescent="0.15">
      <c r="A43" t="b">
        <v>1</v>
      </c>
      <c r="B43">
        <v>255</v>
      </c>
      <c r="C43" t="s">
        <v>98</v>
      </c>
      <c r="D43" t="s">
        <v>99</v>
      </c>
      <c r="E43">
        <v>27.94</v>
      </c>
      <c r="G43">
        <v>0</v>
      </c>
      <c r="I43" t="s">
        <v>97</v>
      </c>
      <c r="J43" s="1"/>
    </row>
    <row r="44" spans="1:24" x14ac:dyDescent="0.15">
      <c r="A44" t="b">
        <v>1</v>
      </c>
      <c r="B44">
        <v>255</v>
      </c>
      <c r="C44" t="s">
        <v>100</v>
      </c>
      <c r="D44" t="s">
        <v>101</v>
      </c>
      <c r="E44">
        <v>28.02</v>
      </c>
      <c r="G44">
        <v>0</v>
      </c>
      <c r="I44" t="s">
        <v>97</v>
      </c>
      <c r="J44" s="1"/>
      <c r="M44" t="s">
        <v>102</v>
      </c>
      <c r="N44">
        <f t="shared" ref="N44:N49" si="9">N37-1.43</f>
        <v>4.5200000000000005</v>
      </c>
      <c r="O44">
        <f t="shared" ref="O44:O49" si="10">O37-1.43</f>
        <v>4.00999999999999</v>
      </c>
      <c r="P44">
        <f t="shared" ref="P44:P49" si="11">P37-1.43</f>
        <v>4.3000000000000007</v>
      </c>
    </row>
    <row r="45" spans="1:24" x14ac:dyDescent="0.15">
      <c r="A45" t="b">
        <v>1</v>
      </c>
      <c r="B45">
        <v>255</v>
      </c>
      <c r="C45" t="s">
        <v>103</v>
      </c>
      <c r="D45" t="s">
        <v>104</v>
      </c>
      <c r="E45">
        <v>29.76</v>
      </c>
      <c r="G45">
        <v>0</v>
      </c>
      <c r="I45" s="3" t="s">
        <v>269</v>
      </c>
      <c r="J45" s="1"/>
      <c r="N45">
        <f t="shared" si="9"/>
        <v>4.62</v>
      </c>
      <c r="O45">
        <f t="shared" si="10"/>
        <v>3.95</v>
      </c>
      <c r="P45">
        <f t="shared" si="11"/>
        <v>4.5190000000000001</v>
      </c>
    </row>
    <row r="46" spans="1:24" x14ac:dyDescent="0.15">
      <c r="A46" t="b">
        <v>1</v>
      </c>
      <c r="B46">
        <v>255</v>
      </c>
      <c r="C46" t="s">
        <v>105</v>
      </c>
      <c r="D46" t="s">
        <v>106</v>
      </c>
      <c r="E46">
        <v>29.58</v>
      </c>
      <c r="G46">
        <v>0</v>
      </c>
      <c r="I46" s="3" t="s">
        <v>269</v>
      </c>
      <c r="J46" s="1"/>
      <c r="N46">
        <f t="shared" si="9"/>
        <v>4.6900000000000004</v>
      </c>
      <c r="O46">
        <f t="shared" si="10"/>
        <v>3.5840000000000103</v>
      </c>
      <c r="P46">
        <f t="shared" si="11"/>
        <v>4.8000000000000007</v>
      </c>
    </row>
    <row r="47" spans="1:24" x14ac:dyDescent="0.15">
      <c r="A47" t="b">
        <v>1</v>
      </c>
      <c r="B47">
        <v>255</v>
      </c>
      <c r="C47" t="s">
        <v>107</v>
      </c>
      <c r="D47" t="s">
        <v>108</v>
      </c>
      <c r="E47">
        <v>29.63</v>
      </c>
      <c r="G47">
        <v>0</v>
      </c>
      <c r="I47" s="3" t="s">
        <v>269</v>
      </c>
      <c r="J47" s="1"/>
      <c r="N47">
        <f t="shared" si="9"/>
        <v>4.4400000000000004</v>
      </c>
      <c r="O47">
        <f t="shared" si="10"/>
        <v>4.0600000000000005</v>
      </c>
      <c r="P47">
        <f t="shared" si="11"/>
        <v>4.1100000000000101</v>
      </c>
    </row>
    <row r="48" spans="1:24" x14ac:dyDescent="0.15">
      <c r="A48" t="b">
        <v>1</v>
      </c>
      <c r="B48">
        <v>255</v>
      </c>
      <c r="C48" t="s">
        <v>109</v>
      </c>
      <c r="D48" t="s">
        <v>110</v>
      </c>
      <c r="E48">
        <v>24.25</v>
      </c>
      <c r="G48">
        <v>0</v>
      </c>
      <c r="I48" t="s">
        <v>111</v>
      </c>
      <c r="J48" s="1"/>
      <c r="N48">
        <f t="shared" si="9"/>
        <v>4.67</v>
      </c>
      <c r="O48">
        <f t="shared" si="10"/>
        <v>3.7200000000000006</v>
      </c>
      <c r="P48">
        <f t="shared" si="11"/>
        <v>4.46</v>
      </c>
    </row>
    <row r="49" spans="1:16" x14ac:dyDescent="0.15">
      <c r="A49" t="b">
        <v>1</v>
      </c>
      <c r="B49">
        <v>255</v>
      </c>
      <c r="C49" t="s">
        <v>112</v>
      </c>
      <c r="D49" t="s">
        <v>113</v>
      </c>
      <c r="E49">
        <v>24.39</v>
      </c>
      <c r="G49">
        <v>0</v>
      </c>
      <c r="I49" t="s">
        <v>111</v>
      </c>
      <c r="J49" s="1"/>
      <c r="N49">
        <f t="shared" si="9"/>
        <v>4.9700000000000006</v>
      </c>
      <c r="O49">
        <f t="shared" si="10"/>
        <v>3.79</v>
      </c>
      <c r="P49">
        <f t="shared" si="11"/>
        <v>4.6499999999999906</v>
      </c>
    </row>
    <row r="50" spans="1:16" x14ac:dyDescent="0.15">
      <c r="A50" t="b">
        <v>1</v>
      </c>
      <c r="B50">
        <v>255</v>
      </c>
      <c r="C50" t="s">
        <v>114</v>
      </c>
      <c r="D50" t="s">
        <v>115</v>
      </c>
      <c r="E50">
        <v>24.2</v>
      </c>
      <c r="G50">
        <v>0</v>
      </c>
      <c r="I50" t="s">
        <v>111</v>
      </c>
      <c r="J50" s="1"/>
    </row>
    <row r="51" spans="1:16" x14ac:dyDescent="0.15">
      <c r="A51" t="b">
        <v>1</v>
      </c>
      <c r="B51">
        <v>255</v>
      </c>
      <c r="C51" t="s">
        <v>116</v>
      </c>
      <c r="D51" t="s">
        <v>117</v>
      </c>
      <c r="E51">
        <v>37.67</v>
      </c>
      <c r="G51">
        <v>0</v>
      </c>
      <c r="I51" s="3" t="s">
        <v>270</v>
      </c>
      <c r="J51" s="1"/>
      <c r="M51" t="s">
        <v>118</v>
      </c>
      <c r="N51">
        <f t="shared" ref="N51:N56" si="12">2^(-N44)</f>
        <v>4.3585739573450168E-2</v>
      </c>
      <c r="O51">
        <f t="shared" ref="O51:O56" si="13">2^(-O44)</f>
        <v>6.2068280964815176E-2</v>
      </c>
      <c r="P51">
        <f t="shared" ref="P51:P56" si="14">2^(-P44)</f>
        <v>5.0765774772264703E-2</v>
      </c>
    </row>
    <row r="52" spans="1:16" x14ac:dyDescent="0.15">
      <c r="A52" t="b">
        <v>1</v>
      </c>
      <c r="B52">
        <v>255</v>
      </c>
      <c r="C52" t="s">
        <v>119</v>
      </c>
      <c r="D52" t="s">
        <v>120</v>
      </c>
      <c r="E52">
        <v>37.880000000000003</v>
      </c>
      <c r="G52">
        <v>0</v>
      </c>
      <c r="I52" s="3" t="s">
        <v>270</v>
      </c>
      <c r="J52" s="1"/>
      <c r="N52">
        <f t="shared" si="12"/>
        <v>4.0666932982560425E-2</v>
      </c>
      <c r="O52">
        <f t="shared" si="13"/>
        <v>6.4704057740086099E-2</v>
      </c>
      <c r="P52">
        <f t="shared" si="14"/>
        <v>4.3615961378817694E-2</v>
      </c>
    </row>
    <row r="53" spans="1:16" x14ac:dyDescent="0.15">
      <c r="A53" t="b">
        <v>1</v>
      </c>
      <c r="B53">
        <v>255</v>
      </c>
      <c r="C53" t="s">
        <v>121</v>
      </c>
      <c r="D53" t="s">
        <v>122</v>
      </c>
      <c r="E53">
        <v>37.700000000000003</v>
      </c>
      <c r="G53">
        <v>0</v>
      </c>
      <c r="I53" s="3" t="s">
        <v>270</v>
      </c>
      <c r="J53" s="1"/>
      <c r="N53">
        <f t="shared" si="12"/>
        <v>3.8740865623093326E-2</v>
      </c>
      <c r="O53">
        <f t="shared" si="13"/>
        <v>8.3388948104859958E-2</v>
      </c>
      <c r="P53">
        <f t="shared" si="14"/>
        <v>3.5896823593657333E-2</v>
      </c>
    </row>
    <row r="54" spans="1:16" x14ac:dyDescent="0.15">
      <c r="A54" t="b">
        <v>1</v>
      </c>
      <c r="B54">
        <v>255</v>
      </c>
      <c r="C54" t="s">
        <v>123</v>
      </c>
      <c r="D54" t="s">
        <v>124</v>
      </c>
      <c r="E54">
        <v>32.74</v>
      </c>
      <c r="G54">
        <v>0</v>
      </c>
      <c r="I54" t="s">
        <v>125</v>
      </c>
      <c r="J54" s="1"/>
      <c r="N54">
        <f t="shared" si="12"/>
        <v>4.6070913040346911E-2</v>
      </c>
      <c r="O54">
        <f t="shared" si="13"/>
        <v>5.9954007457829007E-2</v>
      </c>
      <c r="P54">
        <f t="shared" si="14"/>
        <v>5.7911753868147786E-2</v>
      </c>
    </row>
    <row r="55" spans="1:16" x14ac:dyDescent="0.15">
      <c r="A55" t="b">
        <v>1</v>
      </c>
      <c r="B55">
        <v>255</v>
      </c>
      <c r="C55" t="s">
        <v>126</v>
      </c>
      <c r="D55" t="s">
        <v>127</v>
      </c>
      <c r="E55">
        <v>32.81</v>
      </c>
      <c r="G55">
        <v>0</v>
      </c>
      <c r="I55" t="s">
        <v>125</v>
      </c>
      <c r="J55" s="1"/>
      <c r="N55">
        <f t="shared" si="12"/>
        <v>3.9281667953807137E-2</v>
      </c>
      <c r="O55">
        <f t="shared" si="13"/>
        <v>7.5887180274690394E-2</v>
      </c>
      <c r="P55">
        <f t="shared" si="14"/>
        <v>4.5436641166259714E-2</v>
      </c>
    </row>
    <row r="56" spans="1:16" x14ac:dyDescent="0.15">
      <c r="A56" t="b">
        <v>1</v>
      </c>
      <c r="B56">
        <v>255</v>
      </c>
      <c r="C56" t="s">
        <v>128</v>
      </c>
      <c r="D56" t="s">
        <v>129</v>
      </c>
      <c r="E56">
        <v>32.65</v>
      </c>
      <c r="G56">
        <v>0</v>
      </c>
      <c r="I56" t="s">
        <v>125</v>
      </c>
      <c r="J56" s="1"/>
      <c r="N56">
        <f t="shared" si="12"/>
        <v>3.1906628928349771E-2</v>
      </c>
      <c r="O56">
        <f t="shared" si="13"/>
        <v>7.2293011494080461E-2</v>
      </c>
      <c r="P56">
        <f t="shared" si="14"/>
        <v>3.9830019603727208E-2</v>
      </c>
    </row>
    <row r="57" spans="1:16" x14ac:dyDescent="0.15">
      <c r="A57" t="b">
        <v>1</v>
      </c>
      <c r="B57">
        <v>255</v>
      </c>
      <c r="C57" t="s">
        <v>130</v>
      </c>
      <c r="D57" t="s">
        <v>131</v>
      </c>
      <c r="E57">
        <v>30.32</v>
      </c>
      <c r="G57">
        <v>0</v>
      </c>
      <c r="I57" s="3" t="s">
        <v>271</v>
      </c>
      <c r="J57" s="1"/>
      <c r="N57">
        <f>AVERAGE(N51:N56)</f>
        <v>4.0042124683601292E-2</v>
      </c>
    </row>
    <row r="58" spans="1:16" x14ac:dyDescent="0.15">
      <c r="A58" t="b">
        <v>1</v>
      </c>
      <c r="B58">
        <v>255</v>
      </c>
      <c r="C58" t="s">
        <v>132</v>
      </c>
      <c r="D58" t="s">
        <v>133</v>
      </c>
      <c r="E58">
        <v>30.45</v>
      </c>
      <c r="G58">
        <v>0</v>
      </c>
      <c r="I58" s="3" t="s">
        <v>271</v>
      </c>
      <c r="J58" s="1"/>
    </row>
    <row r="59" spans="1:16" x14ac:dyDescent="0.15">
      <c r="A59" t="b">
        <v>1</v>
      </c>
      <c r="B59">
        <v>255</v>
      </c>
      <c r="C59" t="s">
        <v>134</v>
      </c>
      <c r="D59" t="s">
        <v>135</v>
      </c>
      <c r="E59">
        <v>30.5</v>
      </c>
      <c r="G59">
        <v>0</v>
      </c>
      <c r="I59" s="3" t="s">
        <v>271</v>
      </c>
      <c r="J59" s="1"/>
      <c r="M59" t="s">
        <v>136</v>
      </c>
      <c r="N59">
        <f t="shared" ref="N59:N64" si="15">N51/0.040042125</f>
        <v>1.0884971657585647</v>
      </c>
      <c r="O59">
        <f t="shared" ref="O59:O64" si="16">O51/0.040042125</f>
        <v>1.5500746018053533</v>
      </c>
      <c r="P59">
        <f t="shared" ref="P59:P64" si="17">P51/0.040042125</f>
        <v>1.2678092077347221</v>
      </c>
    </row>
    <row r="60" spans="1:16" x14ac:dyDescent="0.15">
      <c r="A60" t="b">
        <v>1</v>
      </c>
      <c r="B60">
        <v>255</v>
      </c>
      <c r="C60" t="s">
        <v>137</v>
      </c>
      <c r="D60" t="s">
        <v>138</v>
      </c>
      <c r="E60">
        <v>25.01</v>
      </c>
      <c r="G60">
        <v>0</v>
      </c>
      <c r="I60" t="s">
        <v>139</v>
      </c>
      <c r="J60" s="1"/>
      <c r="N60">
        <f t="shared" si="15"/>
        <v>1.0156037668470499</v>
      </c>
      <c r="O60">
        <f t="shared" si="16"/>
        <v>1.6158996991315047</v>
      </c>
      <c r="P60">
        <f t="shared" si="17"/>
        <v>1.0892519160463561</v>
      </c>
    </row>
    <row r="61" spans="1:16" x14ac:dyDescent="0.15">
      <c r="A61" t="b">
        <v>1</v>
      </c>
      <c r="B61">
        <v>255</v>
      </c>
      <c r="C61" t="s">
        <v>140</v>
      </c>
      <c r="D61" t="s">
        <v>141</v>
      </c>
      <c r="E61">
        <v>24.9</v>
      </c>
      <c r="G61">
        <v>0</v>
      </c>
      <c r="I61" t="s">
        <v>139</v>
      </c>
      <c r="J61" s="1"/>
      <c r="N61">
        <f t="shared" si="15"/>
        <v>0.96750273925505526</v>
      </c>
      <c r="O61">
        <f t="shared" si="16"/>
        <v>2.0825305376490375</v>
      </c>
      <c r="P61">
        <f t="shared" si="17"/>
        <v>0.89647648803996627</v>
      </c>
    </row>
    <row r="62" spans="1:16" x14ac:dyDescent="0.15">
      <c r="A62" t="b">
        <v>1</v>
      </c>
      <c r="B62">
        <v>255</v>
      </c>
      <c r="C62" t="s">
        <v>142</v>
      </c>
      <c r="D62" t="s">
        <v>143</v>
      </c>
      <c r="E62">
        <v>24.89</v>
      </c>
      <c r="G62">
        <v>0</v>
      </c>
      <c r="I62" t="s">
        <v>139</v>
      </c>
      <c r="J62" s="1"/>
      <c r="N62">
        <f t="shared" si="15"/>
        <v>1.1505611413067343</v>
      </c>
      <c r="O62">
        <f t="shared" si="16"/>
        <v>1.4972733704274939</v>
      </c>
      <c r="P62">
        <f t="shared" si="17"/>
        <v>1.4462707428276544</v>
      </c>
    </row>
    <row r="63" spans="1:16" x14ac:dyDescent="0.15">
      <c r="A63" t="b">
        <v>1</v>
      </c>
      <c r="B63">
        <v>255</v>
      </c>
      <c r="C63" t="s">
        <v>144</v>
      </c>
      <c r="D63" t="s">
        <v>145</v>
      </c>
      <c r="E63">
        <v>42.44</v>
      </c>
      <c r="G63">
        <v>0</v>
      </c>
      <c r="I63" s="3" t="s">
        <v>272</v>
      </c>
      <c r="J63" s="1"/>
      <c r="N63">
        <f t="shared" si="15"/>
        <v>0.98100857419048415</v>
      </c>
      <c r="O63">
        <f t="shared" si="16"/>
        <v>1.8951836415947054</v>
      </c>
      <c r="P63">
        <f t="shared" si="17"/>
        <v>1.1347210260759066</v>
      </c>
    </row>
    <row r="64" spans="1:16" x14ac:dyDescent="0.15">
      <c r="A64" t="b">
        <v>1</v>
      </c>
      <c r="B64">
        <v>255</v>
      </c>
      <c r="C64" t="s">
        <v>146</v>
      </c>
      <c r="D64" t="s">
        <v>147</v>
      </c>
      <c r="E64">
        <v>42.38</v>
      </c>
      <c r="G64">
        <v>0</v>
      </c>
      <c r="I64" s="3" t="s">
        <v>272</v>
      </c>
      <c r="J64" s="1"/>
      <c r="N64">
        <f t="shared" si="15"/>
        <v>0.79682656523223416</v>
      </c>
      <c r="O64">
        <f t="shared" si="16"/>
        <v>1.8054239502544001</v>
      </c>
      <c r="P64">
        <f t="shared" si="17"/>
        <v>0.99470294355574806</v>
      </c>
    </row>
    <row r="65" spans="1:10" x14ac:dyDescent="0.15">
      <c r="A65" t="b">
        <v>1</v>
      </c>
      <c r="B65">
        <v>255</v>
      </c>
      <c r="C65" t="s">
        <v>148</v>
      </c>
      <c r="D65" t="s">
        <v>149</v>
      </c>
      <c r="E65">
        <v>42.51</v>
      </c>
      <c r="G65">
        <v>0</v>
      </c>
      <c r="I65" s="3" t="s">
        <v>272</v>
      </c>
      <c r="J65" s="1"/>
    </row>
    <row r="66" spans="1:10" x14ac:dyDescent="0.15">
      <c r="A66" t="b">
        <v>1</v>
      </c>
      <c r="B66">
        <v>255</v>
      </c>
      <c r="C66" t="s">
        <v>150</v>
      </c>
      <c r="D66" t="s">
        <v>151</v>
      </c>
      <c r="E66">
        <v>37.36</v>
      </c>
      <c r="G66">
        <v>0</v>
      </c>
      <c r="I66" t="s">
        <v>152</v>
      </c>
      <c r="J66" s="1"/>
    </row>
    <row r="67" spans="1:10" x14ac:dyDescent="0.15">
      <c r="A67" t="b">
        <v>1</v>
      </c>
      <c r="B67">
        <v>255</v>
      </c>
      <c r="C67" t="s">
        <v>153</v>
      </c>
      <c r="D67" t="s">
        <v>154</v>
      </c>
      <c r="E67">
        <v>37.31</v>
      </c>
      <c r="G67">
        <v>0</v>
      </c>
      <c r="I67" t="s">
        <v>152</v>
      </c>
      <c r="J67" s="1"/>
    </row>
    <row r="68" spans="1:10" x14ac:dyDescent="0.15">
      <c r="A68" t="b">
        <v>1</v>
      </c>
      <c r="B68">
        <v>255</v>
      </c>
      <c r="C68" t="s">
        <v>155</v>
      </c>
      <c r="D68" t="s">
        <v>156</v>
      </c>
      <c r="E68">
        <v>37.21</v>
      </c>
      <c r="G68">
        <v>0</v>
      </c>
      <c r="I68" t="s">
        <v>152</v>
      </c>
      <c r="J68" s="1"/>
    </row>
    <row r="69" spans="1:10" x14ac:dyDescent="0.15">
      <c r="A69" t="b">
        <v>1</v>
      </c>
      <c r="B69">
        <v>255</v>
      </c>
      <c r="C69" t="s">
        <v>157</v>
      </c>
      <c r="D69" t="s">
        <v>158</v>
      </c>
      <c r="E69">
        <v>29.39</v>
      </c>
      <c r="G69">
        <v>0</v>
      </c>
      <c r="I69" s="3" t="s">
        <v>273</v>
      </c>
      <c r="J69" s="1"/>
    </row>
    <row r="70" spans="1:10" x14ac:dyDescent="0.15">
      <c r="A70" t="b">
        <v>1</v>
      </c>
      <c r="B70">
        <v>255</v>
      </c>
      <c r="C70" t="s">
        <v>159</v>
      </c>
      <c r="D70" t="s">
        <v>160</v>
      </c>
      <c r="E70">
        <v>29.51</v>
      </c>
      <c r="G70">
        <v>0</v>
      </c>
      <c r="I70" s="3" t="s">
        <v>273</v>
      </c>
      <c r="J70" s="1"/>
    </row>
    <row r="71" spans="1:10" x14ac:dyDescent="0.15">
      <c r="A71" t="b">
        <v>1</v>
      </c>
      <c r="B71">
        <v>255</v>
      </c>
      <c r="C71" t="s">
        <v>161</v>
      </c>
      <c r="D71" t="s">
        <v>162</v>
      </c>
      <c r="E71">
        <v>29.42</v>
      </c>
      <c r="G71">
        <v>0</v>
      </c>
      <c r="I71" s="3" t="s">
        <v>273</v>
      </c>
      <c r="J71" s="1"/>
    </row>
    <row r="72" spans="1:10" x14ac:dyDescent="0.15">
      <c r="A72" t="b">
        <v>1</v>
      </c>
      <c r="B72">
        <v>255</v>
      </c>
      <c r="C72" t="s">
        <v>163</v>
      </c>
      <c r="D72" t="s">
        <v>164</v>
      </c>
      <c r="E72">
        <v>24.32</v>
      </c>
      <c r="G72">
        <v>0</v>
      </c>
      <c r="I72" t="s">
        <v>165</v>
      </c>
      <c r="J72" s="1"/>
    </row>
    <row r="73" spans="1:10" x14ac:dyDescent="0.15">
      <c r="A73" t="b">
        <v>1</v>
      </c>
      <c r="B73">
        <v>255</v>
      </c>
      <c r="C73" t="s">
        <v>166</v>
      </c>
      <c r="D73" t="s">
        <v>167</v>
      </c>
      <c r="E73">
        <v>24.15</v>
      </c>
      <c r="G73">
        <v>0</v>
      </c>
      <c r="I73" t="s">
        <v>165</v>
      </c>
      <c r="J73" s="1"/>
    </row>
    <row r="74" spans="1:10" x14ac:dyDescent="0.15">
      <c r="A74" t="b">
        <v>1</v>
      </c>
      <c r="B74">
        <v>255</v>
      </c>
      <c r="C74" t="s">
        <v>168</v>
      </c>
      <c r="D74" t="s">
        <v>169</v>
      </c>
      <c r="E74">
        <v>24.18</v>
      </c>
      <c r="G74">
        <v>0</v>
      </c>
      <c r="I74" t="s">
        <v>165</v>
      </c>
      <c r="J74" s="1"/>
    </row>
    <row r="75" spans="1:10" x14ac:dyDescent="0.15">
      <c r="A75" t="b">
        <v>1</v>
      </c>
      <c r="B75">
        <v>255</v>
      </c>
      <c r="C75" t="s">
        <v>170</v>
      </c>
      <c r="D75" t="s">
        <v>171</v>
      </c>
      <c r="E75">
        <v>39.65</v>
      </c>
      <c r="G75">
        <v>0</v>
      </c>
      <c r="I75" s="3" t="s">
        <v>274</v>
      </c>
      <c r="J75" s="1"/>
    </row>
    <row r="76" spans="1:10" x14ac:dyDescent="0.15">
      <c r="A76" t="b">
        <v>1</v>
      </c>
      <c r="B76">
        <v>255</v>
      </c>
      <c r="C76" t="s">
        <v>172</v>
      </c>
      <c r="D76" t="s">
        <v>173</v>
      </c>
      <c r="E76">
        <v>39.47</v>
      </c>
      <c r="G76">
        <v>0</v>
      </c>
      <c r="I76" s="3" t="s">
        <v>274</v>
      </c>
      <c r="J76" s="1"/>
    </row>
    <row r="77" spans="1:10" x14ac:dyDescent="0.15">
      <c r="A77" t="b">
        <v>1</v>
      </c>
      <c r="B77">
        <v>255</v>
      </c>
      <c r="C77" t="s">
        <v>174</v>
      </c>
      <c r="D77" t="s">
        <v>175</v>
      </c>
      <c r="E77">
        <v>39.5</v>
      </c>
      <c r="G77">
        <v>0</v>
      </c>
      <c r="I77" s="3" t="s">
        <v>274</v>
      </c>
      <c r="J77" s="1"/>
    </row>
    <row r="78" spans="1:10" x14ac:dyDescent="0.15">
      <c r="A78" t="b">
        <v>1</v>
      </c>
      <c r="B78">
        <v>255</v>
      </c>
      <c r="C78" t="s">
        <v>176</v>
      </c>
      <c r="D78" t="s">
        <v>177</v>
      </c>
      <c r="E78">
        <v>33.840000000000003</v>
      </c>
      <c r="G78">
        <v>0</v>
      </c>
      <c r="I78" t="s">
        <v>178</v>
      </c>
      <c r="J78" s="1"/>
    </row>
    <row r="79" spans="1:10" x14ac:dyDescent="0.15">
      <c r="A79" t="b">
        <v>1</v>
      </c>
      <c r="B79">
        <v>255</v>
      </c>
      <c r="C79" t="s">
        <v>179</v>
      </c>
      <c r="D79" t="s">
        <v>180</v>
      </c>
      <c r="E79">
        <v>33.840000000000003</v>
      </c>
      <c r="G79">
        <v>0</v>
      </c>
      <c r="I79" t="s">
        <v>178</v>
      </c>
      <c r="J79" s="1"/>
    </row>
    <row r="80" spans="1:10" x14ac:dyDescent="0.15">
      <c r="A80" t="b">
        <v>1</v>
      </c>
      <c r="B80">
        <v>255</v>
      </c>
      <c r="C80" t="s">
        <v>181</v>
      </c>
      <c r="D80" t="s">
        <v>182</v>
      </c>
      <c r="E80">
        <v>33.75</v>
      </c>
      <c r="G80">
        <v>0</v>
      </c>
      <c r="I80" t="s">
        <v>178</v>
      </c>
      <c r="J80" s="1"/>
    </row>
    <row r="81" spans="1:10" x14ac:dyDescent="0.15">
      <c r="A81" t="b">
        <v>1</v>
      </c>
      <c r="B81">
        <v>255</v>
      </c>
      <c r="C81" t="s">
        <v>183</v>
      </c>
      <c r="D81" t="s">
        <v>184</v>
      </c>
      <c r="E81">
        <v>32.909999999999997</v>
      </c>
      <c r="G81">
        <v>0</v>
      </c>
      <c r="I81" s="3" t="s">
        <v>275</v>
      </c>
      <c r="J81" s="1"/>
    </row>
    <row r="82" spans="1:10" x14ac:dyDescent="0.15">
      <c r="A82" t="b">
        <v>1</v>
      </c>
      <c r="B82">
        <v>255</v>
      </c>
      <c r="C82" t="s">
        <v>185</v>
      </c>
      <c r="D82" t="s">
        <v>186</v>
      </c>
      <c r="E82">
        <v>32.78</v>
      </c>
      <c r="G82">
        <v>0</v>
      </c>
      <c r="I82" s="3" t="s">
        <v>275</v>
      </c>
      <c r="J82" s="1"/>
    </row>
    <row r="83" spans="1:10" x14ac:dyDescent="0.15">
      <c r="A83" t="b">
        <v>1</v>
      </c>
      <c r="B83">
        <v>255</v>
      </c>
      <c r="C83" t="s">
        <v>187</v>
      </c>
      <c r="D83" t="s">
        <v>188</v>
      </c>
      <c r="E83">
        <v>32.729999999999997</v>
      </c>
      <c r="G83">
        <v>0</v>
      </c>
      <c r="I83" s="3" t="s">
        <v>275</v>
      </c>
      <c r="J83" s="1"/>
    </row>
    <row r="84" spans="1:10" x14ac:dyDescent="0.15">
      <c r="A84" t="b">
        <v>1</v>
      </c>
      <c r="B84">
        <v>255</v>
      </c>
      <c r="C84" t="s">
        <v>189</v>
      </c>
      <c r="D84" t="s">
        <v>190</v>
      </c>
      <c r="E84">
        <v>26.95</v>
      </c>
      <c r="G84">
        <v>0</v>
      </c>
      <c r="I84" t="s">
        <v>191</v>
      </c>
      <c r="J84" s="1"/>
    </row>
    <row r="85" spans="1:10" x14ac:dyDescent="0.15">
      <c r="A85" t="b">
        <v>1</v>
      </c>
      <c r="B85">
        <v>255</v>
      </c>
      <c r="C85" t="s">
        <v>192</v>
      </c>
      <c r="D85" t="s">
        <v>193</v>
      </c>
      <c r="E85">
        <v>26.83</v>
      </c>
      <c r="G85">
        <v>0</v>
      </c>
      <c r="I85" t="s">
        <v>191</v>
      </c>
      <c r="J85" s="1"/>
    </row>
    <row r="86" spans="1:10" x14ac:dyDescent="0.15">
      <c r="A86" t="b">
        <v>1</v>
      </c>
      <c r="B86">
        <v>255</v>
      </c>
      <c r="C86" t="s">
        <v>194</v>
      </c>
      <c r="D86" t="s">
        <v>195</v>
      </c>
      <c r="E86">
        <v>26.81</v>
      </c>
      <c r="G86">
        <v>0</v>
      </c>
      <c r="I86" t="s">
        <v>191</v>
      </c>
      <c r="J86" s="1"/>
    </row>
    <row r="87" spans="1:10" x14ac:dyDescent="0.15">
      <c r="A87" t="b">
        <v>1</v>
      </c>
      <c r="B87">
        <v>255</v>
      </c>
      <c r="C87" t="s">
        <v>196</v>
      </c>
      <c r="D87" t="s">
        <v>197</v>
      </c>
      <c r="E87">
        <v>29.42</v>
      </c>
      <c r="G87">
        <v>0</v>
      </c>
      <c r="I87" s="3" t="s">
        <v>276</v>
      </c>
      <c r="J87" s="1"/>
    </row>
    <row r="88" spans="1:10" x14ac:dyDescent="0.15">
      <c r="A88" t="b">
        <v>1</v>
      </c>
      <c r="B88">
        <v>255</v>
      </c>
      <c r="C88" t="s">
        <v>198</v>
      </c>
      <c r="D88" t="s">
        <v>199</v>
      </c>
      <c r="E88">
        <v>29.54</v>
      </c>
      <c r="G88">
        <v>0</v>
      </c>
      <c r="I88" s="3" t="s">
        <v>276</v>
      </c>
      <c r="J88" s="1"/>
    </row>
    <row r="89" spans="1:10" x14ac:dyDescent="0.15">
      <c r="A89" t="b">
        <v>1</v>
      </c>
      <c r="B89">
        <v>255</v>
      </c>
      <c r="C89" t="s">
        <v>200</v>
      </c>
      <c r="D89" t="s">
        <v>201</v>
      </c>
      <c r="E89">
        <v>29.39</v>
      </c>
      <c r="G89">
        <v>0</v>
      </c>
      <c r="I89" s="3" t="s">
        <v>276</v>
      </c>
      <c r="J89" s="1"/>
    </row>
    <row r="90" spans="1:10" x14ac:dyDescent="0.15">
      <c r="A90" t="b">
        <v>1</v>
      </c>
      <c r="B90">
        <v>255</v>
      </c>
      <c r="C90" t="s">
        <v>202</v>
      </c>
      <c r="D90" t="s">
        <v>203</v>
      </c>
      <c r="E90">
        <v>23.23</v>
      </c>
      <c r="G90">
        <v>0</v>
      </c>
      <c r="I90" t="s">
        <v>204</v>
      </c>
      <c r="J90" s="1"/>
    </row>
    <row r="91" spans="1:10" x14ac:dyDescent="0.15">
      <c r="A91" t="b">
        <v>1</v>
      </c>
      <c r="B91">
        <v>255</v>
      </c>
      <c r="C91" t="s">
        <v>205</v>
      </c>
      <c r="D91" t="s">
        <v>206</v>
      </c>
      <c r="E91">
        <v>23.29</v>
      </c>
      <c r="G91">
        <v>0</v>
      </c>
      <c r="I91" t="s">
        <v>204</v>
      </c>
      <c r="J91" s="1"/>
    </row>
    <row r="92" spans="1:10" x14ac:dyDescent="0.15">
      <c r="A92" t="b">
        <v>1</v>
      </c>
      <c r="B92">
        <v>255</v>
      </c>
      <c r="C92" t="s">
        <v>207</v>
      </c>
      <c r="D92" t="s">
        <v>208</v>
      </c>
      <c r="E92">
        <v>23.13</v>
      </c>
      <c r="G92">
        <v>0</v>
      </c>
      <c r="I92" t="s">
        <v>204</v>
      </c>
      <c r="J92" s="1"/>
    </row>
    <row r="93" spans="1:10" x14ac:dyDescent="0.15">
      <c r="A93" t="b">
        <v>1</v>
      </c>
      <c r="B93">
        <v>255</v>
      </c>
      <c r="C93" t="s">
        <v>209</v>
      </c>
      <c r="D93" t="s">
        <v>210</v>
      </c>
      <c r="E93">
        <v>37.880000000000003</v>
      </c>
      <c r="G93">
        <v>0</v>
      </c>
      <c r="I93" s="3" t="s">
        <v>277</v>
      </c>
      <c r="J93" s="1"/>
    </row>
    <row r="94" spans="1:10" x14ac:dyDescent="0.15">
      <c r="A94" t="b">
        <v>1</v>
      </c>
      <c r="B94">
        <v>255</v>
      </c>
      <c r="C94" t="s">
        <v>211</v>
      </c>
      <c r="D94" t="s">
        <v>212</v>
      </c>
      <c r="E94">
        <v>37.700000000000003</v>
      </c>
      <c r="G94">
        <v>0</v>
      </c>
      <c r="I94" s="3" t="s">
        <v>277</v>
      </c>
      <c r="J94" s="1"/>
    </row>
    <row r="95" spans="1:10" x14ac:dyDescent="0.15">
      <c r="A95" t="b">
        <v>1</v>
      </c>
      <c r="B95">
        <v>255</v>
      </c>
      <c r="C95" t="s">
        <v>213</v>
      </c>
      <c r="D95" t="s">
        <v>214</v>
      </c>
      <c r="E95">
        <v>37.729999999999997</v>
      </c>
      <c r="G95">
        <v>0</v>
      </c>
      <c r="I95" s="3" t="s">
        <v>277</v>
      </c>
      <c r="J95" s="1"/>
    </row>
    <row r="96" spans="1:10" x14ac:dyDescent="0.15">
      <c r="A96" t="b">
        <v>1</v>
      </c>
      <c r="B96">
        <v>255</v>
      </c>
      <c r="C96" t="s">
        <v>215</v>
      </c>
      <c r="D96" t="s">
        <v>216</v>
      </c>
      <c r="E96">
        <v>32.33</v>
      </c>
      <c r="G96">
        <v>0</v>
      </c>
      <c r="I96" t="s">
        <v>217</v>
      </c>
      <c r="J96" s="1"/>
    </row>
    <row r="97" spans="1:10" x14ac:dyDescent="0.15">
      <c r="A97" t="b">
        <v>1</v>
      </c>
      <c r="B97">
        <v>255</v>
      </c>
      <c r="C97" t="s">
        <v>218</v>
      </c>
      <c r="D97" t="s">
        <v>219</v>
      </c>
      <c r="E97">
        <v>32.159999999999997</v>
      </c>
      <c r="G97">
        <v>0</v>
      </c>
      <c r="I97" t="s">
        <v>217</v>
      </c>
      <c r="J97" s="1"/>
    </row>
    <row r="98" spans="1:10" x14ac:dyDescent="0.15">
      <c r="A98" t="b">
        <v>1</v>
      </c>
      <c r="B98">
        <v>255</v>
      </c>
      <c r="C98" t="s">
        <v>220</v>
      </c>
      <c r="D98" t="s">
        <v>221</v>
      </c>
      <c r="E98">
        <v>32.19</v>
      </c>
      <c r="G98">
        <v>0</v>
      </c>
      <c r="I98" t="s">
        <v>217</v>
      </c>
      <c r="J98" s="1"/>
    </row>
    <row r="99" spans="1:10" x14ac:dyDescent="0.15">
      <c r="A99" t="b">
        <v>1</v>
      </c>
      <c r="B99">
        <v>255</v>
      </c>
      <c r="C99" t="s">
        <v>222</v>
      </c>
      <c r="D99" t="s">
        <v>223</v>
      </c>
      <c r="E99">
        <v>40.380000000000003</v>
      </c>
      <c r="G99">
        <v>0</v>
      </c>
      <c r="I99" s="3" t="s">
        <v>278</v>
      </c>
      <c r="J99" s="1"/>
    </row>
    <row r="100" spans="1:10" x14ac:dyDescent="0.15">
      <c r="A100" t="b">
        <v>1</v>
      </c>
      <c r="B100">
        <v>255</v>
      </c>
      <c r="C100" t="s">
        <v>224</v>
      </c>
      <c r="D100" t="s">
        <v>225</v>
      </c>
      <c r="E100">
        <v>40.21</v>
      </c>
      <c r="G100">
        <v>0</v>
      </c>
      <c r="I100" s="3" t="s">
        <v>278</v>
      </c>
      <c r="J100" s="1"/>
    </row>
    <row r="101" spans="1:10" x14ac:dyDescent="0.15">
      <c r="A101" t="b">
        <v>1</v>
      </c>
      <c r="B101">
        <v>255</v>
      </c>
      <c r="C101" t="s">
        <v>226</v>
      </c>
      <c r="D101" t="s">
        <v>227</v>
      </c>
      <c r="E101">
        <v>40.299999999999997</v>
      </c>
      <c r="G101">
        <v>0</v>
      </c>
      <c r="I101" s="3" t="s">
        <v>278</v>
      </c>
      <c r="J101" s="1"/>
    </row>
    <row r="102" spans="1:10" x14ac:dyDescent="0.15">
      <c r="A102" t="b">
        <v>1</v>
      </c>
      <c r="B102">
        <v>255</v>
      </c>
      <c r="C102" t="s">
        <v>228</v>
      </c>
      <c r="D102" t="s">
        <v>229</v>
      </c>
      <c r="E102">
        <v>34.450000000000003</v>
      </c>
      <c r="G102">
        <v>0</v>
      </c>
      <c r="I102" t="s">
        <v>230</v>
      </c>
      <c r="J102" s="1"/>
    </row>
    <row r="103" spans="1:10" x14ac:dyDescent="0.15">
      <c r="A103" t="b">
        <v>1</v>
      </c>
      <c r="B103">
        <v>255</v>
      </c>
      <c r="C103" t="s">
        <v>231</v>
      </c>
      <c r="D103" t="s">
        <v>232</v>
      </c>
      <c r="E103">
        <v>34.51</v>
      </c>
      <c r="G103">
        <v>0</v>
      </c>
      <c r="I103" t="s">
        <v>230</v>
      </c>
      <c r="J103" s="1"/>
    </row>
    <row r="104" spans="1:10" x14ac:dyDescent="0.15">
      <c r="A104" t="b">
        <v>1</v>
      </c>
      <c r="B104">
        <v>255</v>
      </c>
      <c r="C104" t="s">
        <v>233</v>
      </c>
      <c r="D104" t="s">
        <v>234</v>
      </c>
      <c r="E104">
        <v>34.28</v>
      </c>
      <c r="G104">
        <v>0</v>
      </c>
      <c r="I104" t="s">
        <v>230</v>
      </c>
      <c r="J104" s="1"/>
    </row>
    <row r="105" spans="1:10" x14ac:dyDescent="0.15">
      <c r="A105" t="b">
        <v>1</v>
      </c>
      <c r="B105">
        <v>255</v>
      </c>
      <c r="C105" t="s">
        <v>235</v>
      </c>
      <c r="D105" t="s">
        <v>236</v>
      </c>
      <c r="E105">
        <v>38.770000000000003</v>
      </c>
      <c r="G105">
        <v>0</v>
      </c>
      <c r="I105" s="3" t="s">
        <v>279</v>
      </c>
      <c r="J105" s="1"/>
    </row>
    <row r="106" spans="1:10" x14ac:dyDescent="0.15">
      <c r="A106" t="b">
        <v>1</v>
      </c>
      <c r="B106">
        <v>255</v>
      </c>
      <c r="C106" t="s">
        <v>237</v>
      </c>
      <c r="D106" t="s">
        <v>238</v>
      </c>
      <c r="E106">
        <v>38.6</v>
      </c>
      <c r="G106">
        <v>0</v>
      </c>
      <c r="I106" s="3" t="s">
        <v>279</v>
      </c>
      <c r="J106" s="1"/>
    </row>
    <row r="107" spans="1:10" x14ac:dyDescent="0.15">
      <c r="A107" t="b">
        <v>1</v>
      </c>
      <c r="B107">
        <v>255</v>
      </c>
      <c r="C107" t="s">
        <v>239</v>
      </c>
      <c r="D107" t="s">
        <v>240</v>
      </c>
      <c r="E107">
        <v>38.69</v>
      </c>
      <c r="G107">
        <v>0</v>
      </c>
      <c r="I107" s="3" t="s">
        <v>279</v>
      </c>
      <c r="J107" s="1"/>
    </row>
    <row r="108" spans="1:10" x14ac:dyDescent="0.15">
      <c r="A108" t="b">
        <v>1</v>
      </c>
      <c r="B108">
        <v>255</v>
      </c>
      <c r="C108" t="s">
        <v>241</v>
      </c>
      <c r="D108" t="s">
        <v>242</v>
      </c>
      <c r="E108">
        <v>32.520000000000003</v>
      </c>
      <c r="G108">
        <v>0</v>
      </c>
      <c r="I108" t="s">
        <v>243</v>
      </c>
      <c r="J108" s="1"/>
    </row>
    <row r="109" spans="1:10" x14ac:dyDescent="0.15">
      <c r="A109" t="b">
        <v>1</v>
      </c>
      <c r="B109">
        <v>255</v>
      </c>
      <c r="C109" t="s">
        <v>244</v>
      </c>
      <c r="D109" t="s">
        <v>245</v>
      </c>
      <c r="E109">
        <v>32.659999999999997</v>
      </c>
      <c r="G109">
        <v>0</v>
      </c>
      <c r="I109" t="s">
        <v>243</v>
      </c>
      <c r="J109" s="1"/>
    </row>
    <row r="110" spans="1:10" x14ac:dyDescent="0.15">
      <c r="A110" t="b">
        <v>1</v>
      </c>
      <c r="B110">
        <v>255</v>
      </c>
      <c r="C110" t="s">
        <v>246</v>
      </c>
      <c r="D110" t="s">
        <v>247</v>
      </c>
      <c r="E110">
        <v>32.65</v>
      </c>
      <c r="G110">
        <v>0</v>
      </c>
      <c r="I110" t="s">
        <v>243</v>
      </c>
      <c r="J110" s="2"/>
    </row>
    <row r="111" spans="1:10" x14ac:dyDescent="0.15">
      <c r="A111" t="b">
        <v>1</v>
      </c>
      <c r="B111">
        <v>255</v>
      </c>
      <c r="C111" t="s">
        <v>248</v>
      </c>
      <c r="D111" t="s">
        <v>249</v>
      </c>
      <c r="E111">
        <v>31.45</v>
      </c>
      <c r="G111">
        <v>0</v>
      </c>
      <c r="I111" s="3" t="s">
        <v>281</v>
      </c>
      <c r="J111" s="1" t="s">
        <v>250</v>
      </c>
    </row>
    <row r="112" spans="1:10" x14ac:dyDescent="0.15">
      <c r="A112" t="b">
        <v>1</v>
      </c>
      <c r="B112">
        <v>255</v>
      </c>
      <c r="C112" t="s">
        <v>251</v>
      </c>
      <c r="D112" t="s">
        <v>252</v>
      </c>
      <c r="E112">
        <v>31.33</v>
      </c>
      <c r="G112">
        <v>0</v>
      </c>
      <c r="I112" s="3" t="s">
        <v>280</v>
      </c>
      <c r="J112" s="1"/>
    </row>
    <row r="113" spans="1:10" x14ac:dyDescent="0.15">
      <c r="A113" t="b">
        <v>1</v>
      </c>
      <c r="B113">
        <v>255</v>
      </c>
      <c r="C113" t="s">
        <v>253</v>
      </c>
      <c r="D113" t="s">
        <v>254</v>
      </c>
      <c r="E113">
        <v>31.49</v>
      </c>
      <c r="G113">
        <v>0</v>
      </c>
      <c r="I113" t="s">
        <v>280</v>
      </c>
      <c r="J113" s="1"/>
    </row>
    <row r="114" spans="1:10" x14ac:dyDescent="0.15">
      <c r="A114" t="b">
        <v>1</v>
      </c>
      <c r="B114">
        <v>255</v>
      </c>
      <c r="C114" t="s">
        <v>255</v>
      </c>
      <c r="D114" t="s">
        <v>256</v>
      </c>
      <c r="E114">
        <v>30.01</v>
      </c>
      <c r="G114">
        <v>0</v>
      </c>
      <c r="I114" t="s">
        <v>257</v>
      </c>
      <c r="J114" s="1"/>
    </row>
    <row r="115" spans="1:10" x14ac:dyDescent="0.15">
      <c r="A115" t="b">
        <v>1</v>
      </c>
      <c r="B115">
        <v>255</v>
      </c>
      <c r="C115" t="s">
        <v>258</v>
      </c>
      <c r="D115" t="s">
        <v>259</v>
      </c>
      <c r="E115">
        <v>30.11</v>
      </c>
      <c r="G115">
        <v>0</v>
      </c>
      <c r="I115" t="s">
        <v>257</v>
      </c>
      <c r="J115" s="1"/>
    </row>
    <row r="116" spans="1:10" x14ac:dyDescent="0.15">
      <c r="A116" t="b">
        <v>1</v>
      </c>
      <c r="B116">
        <v>255</v>
      </c>
      <c r="C116" t="s">
        <v>260</v>
      </c>
      <c r="D116" t="s">
        <v>261</v>
      </c>
      <c r="E116">
        <v>29.86</v>
      </c>
      <c r="G116">
        <v>0</v>
      </c>
      <c r="I116" t="s">
        <v>257</v>
      </c>
      <c r="J116" s="1"/>
    </row>
  </sheetData>
  <mergeCells count="2">
    <mergeCell ref="J3:J110"/>
    <mergeCell ref="J111:J116"/>
  </mergeCells>
  <phoneticPr fontId="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M26"/>
  <sheetViews>
    <sheetView workbookViewId="0">
      <selection activeCell="C3" sqref="C3:M26"/>
    </sheetView>
  </sheetViews>
  <sheetFormatPr defaultColWidth="8.875" defaultRowHeight="13.5" x14ac:dyDescent="0.15"/>
  <cols>
    <col min="3" max="4" width="12.875"/>
    <col min="8" max="9" width="12.875"/>
    <col min="12" max="13" width="12.875"/>
  </cols>
  <sheetData>
    <row r="3" spans="3:13" x14ac:dyDescent="0.15">
      <c r="C3">
        <v>35.72</v>
      </c>
      <c r="D3">
        <v>29.72</v>
      </c>
      <c r="H3">
        <v>33.450000000000003</v>
      </c>
      <c r="I3">
        <v>27.98</v>
      </c>
      <c r="L3">
        <v>39.65</v>
      </c>
      <c r="M3">
        <v>33.840000000000003</v>
      </c>
    </row>
    <row r="4" spans="3:13" x14ac:dyDescent="0.15">
      <c r="C4">
        <v>35.68</v>
      </c>
      <c r="D4">
        <v>29.74</v>
      </c>
      <c r="H4">
        <v>33.369999999999997</v>
      </c>
      <c r="I4">
        <v>27.94</v>
      </c>
      <c r="L4">
        <v>39.47</v>
      </c>
      <c r="M4">
        <v>33.840000000000003</v>
      </c>
    </row>
    <row r="5" spans="3:13" x14ac:dyDescent="0.15">
      <c r="C5">
        <v>35.700000000000003</v>
      </c>
      <c r="D5">
        <v>29.8</v>
      </c>
      <c r="H5">
        <v>33.44</v>
      </c>
      <c r="I5">
        <v>28.02</v>
      </c>
      <c r="L5">
        <v>39.5</v>
      </c>
      <c r="M5">
        <v>33.75</v>
      </c>
    </row>
    <row r="6" spans="3:13" x14ac:dyDescent="0.15">
      <c r="C6">
        <f>AVERAGE(C3:C5)</f>
        <v>35.700000000000003</v>
      </c>
      <c r="D6">
        <f t="shared" ref="D6:M6" si="0">AVERAGE(D3:D5)</f>
        <v>29.75333333333333</v>
      </c>
      <c r="H6">
        <f t="shared" si="0"/>
        <v>33.419999999999995</v>
      </c>
      <c r="I6">
        <f t="shared" si="0"/>
        <v>27.98</v>
      </c>
      <c r="L6">
        <f t="shared" si="0"/>
        <v>39.54</v>
      </c>
      <c r="M6">
        <f t="shared" si="0"/>
        <v>33.81</v>
      </c>
    </row>
    <row r="7" spans="3:13" x14ac:dyDescent="0.15">
      <c r="C7">
        <v>38.9</v>
      </c>
      <c r="D7">
        <v>32.75</v>
      </c>
      <c r="H7">
        <v>29.76</v>
      </c>
      <c r="I7">
        <v>24.25</v>
      </c>
      <c r="L7">
        <v>32.909999999999997</v>
      </c>
      <c r="M7">
        <v>26.95</v>
      </c>
    </row>
    <row r="8" spans="3:13" x14ac:dyDescent="0.15">
      <c r="C8">
        <v>38.78</v>
      </c>
      <c r="D8">
        <v>32.81</v>
      </c>
      <c r="H8">
        <v>29.58</v>
      </c>
      <c r="I8">
        <v>24.39</v>
      </c>
      <c r="L8">
        <v>32.78</v>
      </c>
      <c r="M8">
        <v>26.83</v>
      </c>
    </row>
    <row r="9" spans="3:13" x14ac:dyDescent="0.15">
      <c r="C9">
        <v>38.82</v>
      </c>
      <c r="D9">
        <v>32.78</v>
      </c>
      <c r="H9">
        <v>29.63</v>
      </c>
      <c r="I9">
        <v>24.2</v>
      </c>
      <c r="L9">
        <v>32.729999999999997</v>
      </c>
      <c r="M9">
        <v>26.81</v>
      </c>
    </row>
    <row r="10" spans="3:13" x14ac:dyDescent="0.15">
      <c r="C10">
        <f>AVERAGE(C7:C9)</f>
        <v>38.833333333333336</v>
      </c>
      <c r="D10">
        <f t="shared" ref="D10:M10" si="1">AVERAGE(D7:D9)</f>
        <v>32.78</v>
      </c>
      <c r="H10">
        <f t="shared" si="1"/>
        <v>29.656666666666666</v>
      </c>
      <c r="I10">
        <f t="shared" si="1"/>
        <v>24.28</v>
      </c>
      <c r="L10">
        <f t="shared" si="1"/>
        <v>32.806666666666665</v>
      </c>
      <c r="M10">
        <f t="shared" si="1"/>
        <v>26.863333333333333</v>
      </c>
    </row>
    <row r="11" spans="3:13" x14ac:dyDescent="0.15">
      <c r="C11">
        <v>35.770000000000003</v>
      </c>
      <c r="D11">
        <v>29.65</v>
      </c>
      <c r="H11">
        <v>37.67</v>
      </c>
      <c r="I11">
        <v>32.74</v>
      </c>
      <c r="L11">
        <v>29.42</v>
      </c>
      <c r="M11">
        <v>23.23</v>
      </c>
    </row>
    <row r="12" spans="3:13" x14ac:dyDescent="0.15">
      <c r="C12">
        <v>35.64</v>
      </c>
      <c r="D12">
        <v>29.51</v>
      </c>
      <c r="H12">
        <v>37.880000000000003</v>
      </c>
      <c r="I12">
        <v>32.81</v>
      </c>
      <c r="L12">
        <v>29.54</v>
      </c>
      <c r="M12">
        <v>23.29</v>
      </c>
    </row>
    <row r="13" spans="3:13" x14ac:dyDescent="0.15">
      <c r="C13">
        <v>35.71</v>
      </c>
      <c r="D13">
        <v>29.6</v>
      </c>
      <c r="H13">
        <v>37.700000000000003</v>
      </c>
      <c r="I13">
        <v>32.65</v>
      </c>
      <c r="L13">
        <v>29.39</v>
      </c>
      <c r="M13">
        <v>23.13</v>
      </c>
    </row>
    <row r="14" spans="3:13" x14ac:dyDescent="0.15">
      <c r="C14">
        <f>AVERAGE(C11:C13)</f>
        <v>35.706666666666671</v>
      </c>
      <c r="D14">
        <f>AVERAGE(D11:D13)</f>
        <v>29.586666666666662</v>
      </c>
      <c r="H14">
        <f>AVERAGE(H11:H13)</f>
        <v>37.750000000000007</v>
      </c>
      <c r="I14">
        <f>AVERAGE(I11:I13)</f>
        <v>32.733333333333341</v>
      </c>
      <c r="L14">
        <f>AVERAGE(L11:L13)</f>
        <v>29.45</v>
      </c>
      <c r="M14">
        <f>AVERAGE(M11:M13)</f>
        <v>23.216666666666665</v>
      </c>
    </row>
    <row r="15" spans="3:13" x14ac:dyDescent="0.15">
      <c r="C15">
        <v>32.979999999999997</v>
      </c>
      <c r="D15">
        <v>27.09</v>
      </c>
      <c r="H15">
        <v>30.32</v>
      </c>
      <c r="I15">
        <v>25.01</v>
      </c>
      <c r="L15">
        <v>37.880000000000003</v>
      </c>
      <c r="M15">
        <v>32.33</v>
      </c>
    </row>
    <row r="16" spans="3:13" x14ac:dyDescent="0.15">
      <c r="C16">
        <v>32.869999999999997</v>
      </c>
      <c r="D16">
        <v>27.07</v>
      </c>
      <c r="H16">
        <v>30.45</v>
      </c>
      <c r="I16">
        <v>24.9</v>
      </c>
      <c r="L16">
        <v>37.700000000000003</v>
      </c>
      <c r="M16">
        <v>32.159999999999997</v>
      </c>
    </row>
    <row r="17" spans="3:13" x14ac:dyDescent="0.15">
      <c r="C17">
        <v>32.950000000000003</v>
      </c>
      <c r="D17">
        <v>27.02</v>
      </c>
      <c r="H17">
        <v>30.5</v>
      </c>
      <c r="I17">
        <v>24.89</v>
      </c>
      <c r="L17">
        <v>37.729999999999997</v>
      </c>
      <c r="M17">
        <v>32.19</v>
      </c>
    </row>
    <row r="18" spans="3:13" x14ac:dyDescent="0.15">
      <c r="C18">
        <f>AVERAGE(C15:C17)</f>
        <v>32.93333333333333</v>
      </c>
      <c r="D18">
        <f t="shared" ref="D18:M18" si="2">AVERAGE(D15:D17)</f>
        <v>27.06</v>
      </c>
      <c r="H18">
        <f t="shared" si="2"/>
        <v>30.423333333333332</v>
      </c>
      <c r="I18">
        <f t="shared" si="2"/>
        <v>24.933333333333334</v>
      </c>
      <c r="L18">
        <f t="shared" si="2"/>
        <v>37.770000000000003</v>
      </c>
      <c r="M18">
        <f t="shared" si="2"/>
        <v>32.226666666666667</v>
      </c>
    </row>
    <row r="19" spans="3:13" x14ac:dyDescent="0.15">
      <c r="C19">
        <v>41.25</v>
      </c>
      <c r="D19">
        <v>35.44</v>
      </c>
      <c r="H19">
        <v>42.44</v>
      </c>
      <c r="I19">
        <v>37.36</v>
      </c>
      <c r="L19">
        <v>40.380000000000003</v>
      </c>
      <c r="M19">
        <v>34.450000000000003</v>
      </c>
    </row>
    <row r="20" spans="3:13" x14ac:dyDescent="0.15">
      <c r="C20">
        <v>41.27</v>
      </c>
      <c r="D20">
        <v>35.58</v>
      </c>
      <c r="H20">
        <v>42.38</v>
      </c>
      <c r="I20">
        <v>37.31</v>
      </c>
      <c r="L20">
        <v>40.21</v>
      </c>
      <c r="M20">
        <v>34.51</v>
      </c>
    </row>
    <row r="21" spans="3:13" x14ac:dyDescent="0.15">
      <c r="C21">
        <v>42.32</v>
      </c>
      <c r="D21">
        <v>35.5</v>
      </c>
      <c r="H21">
        <v>42.51</v>
      </c>
      <c r="I21">
        <v>37.21</v>
      </c>
      <c r="L21">
        <v>40.299999999999997</v>
      </c>
      <c r="M21">
        <v>34.28</v>
      </c>
    </row>
    <row r="22" spans="3:13" x14ac:dyDescent="0.15">
      <c r="C22">
        <f>AVERAGE(C19:C21)</f>
        <v>41.613333333333337</v>
      </c>
      <c r="D22">
        <f t="shared" ref="D22:M22" si="3">AVERAGE(D19:D21)</f>
        <v>35.506666666666668</v>
      </c>
      <c r="H22">
        <f t="shared" si="3"/>
        <v>42.443333333333328</v>
      </c>
      <c r="I22">
        <f t="shared" si="3"/>
        <v>37.293333333333329</v>
      </c>
      <c r="L22">
        <f t="shared" si="3"/>
        <v>40.296666666666667</v>
      </c>
      <c r="M22">
        <f t="shared" si="3"/>
        <v>34.413333333333334</v>
      </c>
    </row>
    <row r="23" spans="3:13" x14ac:dyDescent="0.15">
      <c r="C23">
        <v>37.54</v>
      </c>
      <c r="D23">
        <v>31.11</v>
      </c>
      <c r="H23">
        <v>29.39</v>
      </c>
      <c r="I23">
        <v>24.32</v>
      </c>
      <c r="L23">
        <v>38.770000000000003</v>
      </c>
      <c r="M23">
        <v>32.520000000000003</v>
      </c>
    </row>
    <row r="24" spans="3:13" x14ac:dyDescent="0.15">
      <c r="C24">
        <v>37.46</v>
      </c>
      <c r="D24">
        <v>31.02</v>
      </c>
      <c r="H24">
        <v>29.51</v>
      </c>
      <c r="I24">
        <v>24.15</v>
      </c>
      <c r="L24">
        <v>38.6</v>
      </c>
      <c r="M24">
        <v>32.659999999999997</v>
      </c>
    </row>
    <row r="25" spans="3:13" x14ac:dyDescent="0.15">
      <c r="C25">
        <v>37.5</v>
      </c>
      <c r="D25">
        <v>31.16</v>
      </c>
      <c r="H25">
        <v>29.42</v>
      </c>
      <c r="I25">
        <v>24.18</v>
      </c>
      <c r="L25">
        <v>38.69</v>
      </c>
      <c r="M25">
        <v>32.65</v>
      </c>
    </row>
    <row r="26" spans="3:13" x14ac:dyDescent="0.15">
      <c r="C26">
        <f>AVERAGE(C23:C25)</f>
        <v>37.5</v>
      </c>
      <c r="D26">
        <f t="shared" ref="D26:M26" si="4">AVERAGE(D23:D25)</f>
        <v>31.096666666666664</v>
      </c>
      <c r="H26">
        <f t="shared" si="4"/>
        <v>29.44</v>
      </c>
      <c r="I26">
        <f t="shared" si="4"/>
        <v>24.216666666666669</v>
      </c>
      <c r="L26">
        <f t="shared" si="4"/>
        <v>38.686666666666667</v>
      </c>
      <c r="M26">
        <f t="shared" si="4"/>
        <v>32.610000000000007</v>
      </c>
    </row>
  </sheetData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2020.9.22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zhenhao zhang</cp:lastModifiedBy>
  <dcterms:created xsi:type="dcterms:W3CDTF">2022-06-28T04:27:00Z</dcterms:created>
  <dcterms:modified xsi:type="dcterms:W3CDTF">2023-03-09T09:02:02Z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DBC55C2250F849E982A7A4DED919C9A4</vt:lpwstr>
  </property>
  <property fmtid="{D5CDD505-2E9C-101B-9397-08002B2CF9AE}" pid="3" name="KSOProductBuildVer">
    <vt:lpwstr>2052-11.1.0.11830</vt:lpwstr>
  </property>
</Properties>
</file>