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tM" sheetId="1" r:id="rId1"/>
  </sheets>
  <calcPr calcId="144525"/>
</workbook>
</file>

<file path=xl/sharedStrings.xml><?xml version="1.0" encoding="utf-8"?>
<sst xmlns="http://schemas.openxmlformats.org/spreadsheetml/2006/main" count="252" uniqueCount="199">
  <si>
    <t>Experiment: siItgb1-5 day  Selected Filter: SYBR Green I / HRM Dye (465-510)</t>
  </si>
  <si>
    <t>Include</t>
  </si>
  <si>
    <t>Color</t>
  </si>
  <si>
    <t>Pos</t>
  </si>
  <si>
    <t>Name</t>
  </si>
  <si>
    <t>Cp</t>
  </si>
  <si>
    <t>Concentration</t>
  </si>
  <si>
    <t>Standard</t>
  </si>
  <si>
    <t>Status</t>
  </si>
  <si>
    <t>A1</t>
  </si>
  <si>
    <t>Sample 1</t>
  </si>
  <si>
    <t>Con1-Itgb1</t>
  </si>
  <si>
    <t>Experiment</t>
  </si>
  <si>
    <t>A2</t>
  </si>
  <si>
    <t>Sample 2</t>
  </si>
  <si>
    <t>A3</t>
  </si>
  <si>
    <t>Sample 3</t>
  </si>
  <si>
    <t>A4</t>
  </si>
  <si>
    <t>Sample 4</t>
  </si>
  <si>
    <t>Con1-GAPDH</t>
  </si>
  <si>
    <t>A5</t>
  </si>
  <si>
    <t>Sample 5</t>
  </si>
  <si>
    <t>A6</t>
  </si>
  <si>
    <t>Sample 6</t>
  </si>
  <si>
    <t>A7</t>
  </si>
  <si>
    <t>Sample 7</t>
  </si>
  <si>
    <t>Con2-Itgb1</t>
  </si>
  <si>
    <t>A8</t>
  </si>
  <si>
    <t>Sample 8</t>
  </si>
  <si>
    <t>A9</t>
  </si>
  <si>
    <t>Sample 9</t>
  </si>
  <si>
    <t>A10</t>
  </si>
  <si>
    <t>Sample 10</t>
  </si>
  <si>
    <t>Con2-GAPDH</t>
  </si>
  <si>
    <t>A11</t>
  </si>
  <si>
    <t>Sample 11</t>
  </si>
  <si>
    <t>5d</t>
  </si>
  <si>
    <t>siControl</t>
  </si>
  <si>
    <t>siItgb1</t>
  </si>
  <si>
    <t>A12</t>
  </si>
  <si>
    <t>Sample 12</t>
  </si>
  <si>
    <t>ΔCT</t>
  </si>
  <si>
    <t>B1</t>
  </si>
  <si>
    <t>Sample 25</t>
  </si>
  <si>
    <t>Con3-Itgb1</t>
  </si>
  <si>
    <t>B2</t>
  </si>
  <si>
    <t>Sample 26</t>
  </si>
  <si>
    <t>B3</t>
  </si>
  <si>
    <t>Sample 27</t>
  </si>
  <si>
    <t>B4</t>
  </si>
  <si>
    <t>Sample 28</t>
  </si>
  <si>
    <t>Con3-GAPDH</t>
  </si>
  <si>
    <t>B5</t>
  </si>
  <si>
    <t>Sample 29</t>
  </si>
  <si>
    <t>B6</t>
  </si>
  <si>
    <t>Sample 30</t>
  </si>
  <si>
    <t>B7</t>
  </si>
  <si>
    <t>Sample 31</t>
  </si>
  <si>
    <t>Con4-Itgb1</t>
  </si>
  <si>
    <t>B8</t>
  </si>
  <si>
    <t>Sample 32</t>
  </si>
  <si>
    <t>ΔΔCT</t>
  </si>
  <si>
    <t>B9</t>
  </si>
  <si>
    <t>Sample 33</t>
  </si>
  <si>
    <t>B10</t>
  </si>
  <si>
    <t>Sample 34</t>
  </si>
  <si>
    <t>Con4-GAPDH</t>
  </si>
  <si>
    <t>B11</t>
  </si>
  <si>
    <t>Sample 35</t>
  </si>
  <si>
    <t>B12</t>
  </si>
  <si>
    <t>Sample 36</t>
  </si>
  <si>
    <t>C1</t>
  </si>
  <si>
    <t>Sample 49</t>
  </si>
  <si>
    <t>Con5-Itgb1</t>
  </si>
  <si>
    <t>C2</t>
  </si>
  <si>
    <t>Sample 50</t>
  </si>
  <si>
    <t>C3</t>
  </si>
  <si>
    <t>Sample 51</t>
  </si>
  <si>
    <t>C4</t>
  </si>
  <si>
    <t>Sample 52</t>
  </si>
  <si>
    <t>Con5-GAPDH</t>
  </si>
  <si>
    <t>C5</t>
  </si>
  <si>
    <t>Sample 53</t>
  </si>
  <si>
    <t>2^-ΔΔCT</t>
  </si>
  <si>
    <t>C6</t>
  </si>
  <si>
    <t>Sample 54</t>
  </si>
  <si>
    <t>C7</t>
  </si>
  <si>
    <t>Sample 55</t>
  </si>
  <si>
    <t>Con6-Itgb1</t>
  </si>
  <si>
    <t>C8</t>
  </si>
  <si>
    <t>Sample 56</t>
  </si>
  <si>
    <t>C9</t>
  </si>
  <si>
    <t>Sample 57</t>
  </si>
  <si>
    <t>C10</t>
  </si>
  <si>
    <t>Sample 58</t>
  </si>
  <si>
    <t>Con6-GAPDH</t>
  </si>
  <si>
    <t>C11</t>
  </si>
  <si>
    <t>Sample 59</t>
  </si>
  <si>
    <t>C12</t>
  </si>
  <si>
    <t>Sample 60</t>
  </si>
  <si>
    <t>D1</t>
  </si>
  <si>
    <t>Sample 73</t>
  </si>
  <si>
    <t>siItgb1-1</t>
  </si>
  <si>
    <t>D2</t>
  </si>
  <si>
    <t>Sample 74</t>
  </si>
  <si>
    <t>relative(100%)</t>
  </si>
  <si>
    <t>D3</t>
  </si>
  <si>
    <t>Sample 75</t>
  </si>
  <si>
    <t>D4</t>
  </si>
  <si>
    <t>Sample 76</t>
  </si>
  <si>
    <t>siItgb1-1-GAPDH</t>
  </si>
  <si>
    <t>D5</t>
  </si>
  <si>
    <t>Sample 77</t>
  </si>
  <si>
    <t>D6</t>
  </si>
  <si>
    <t>Sample 78</t>
  </si>
  <si>
    <t>D7</t>
  </si>
  <si>
    <t>Sample 79</t>
  </si>
  <si>
    <t>siItgb1-2</t>
  </si>
  <si>
    <t>D8</t>
  </si>
  <si>
    <t>Sample 80</t>
  </si>
  <si>
    <t>D9</t>
  </si>
  <si>
    <t>Sample 81</t>
  </si>
  <si>
    <t>D10</t>
  </si>
  <si>
    <t>Sample 82</t>
  </si>
  <si>
    <t>siItgb1-2-GAPDH</t>
  </si>
  <si>
    <t>D11</t>
  </si>
  <si>
    <t>Sample 83</t>
  </si>
  <si>
    <t>D12</t>
  </si>
  <si>
    <t>Sample 84</t>
  </si>
  <si>
    <t>E1</t>
  </si>
  <si>
    <t>Sample 97</t>
  </si>
  <si>
    <t>siItgb1-3</t>
  </si>
  <si>
    <t>E2</t>
  </si>
  <si>
    <t>Sample 98</t>
  </si>
  <si>
    <t>E3</t>
  </si>
  <si>
    <t>Sample 99</t>
  </si>
  <si>
    <t>E4</t>
  </si>
  <si>
    <t>Sample 100</t>
  </si>
  <si>
    <t>siItgb1-3-GAPDH</t>
  </si>
  <si>
    <t>E5</t>
  </si>
  <si>
    <t>Sample 101</t>
  </si>
  <si>
    <t>E6</t>
  </si>
  <si>
    <t>Sample 102</t>
  </si>
  <si>
    <t>E7</t>
  </si>
  <si>
    <t>Sample 103</t>
  </si>
  <si>
    <t>siItgb1-4</t>
  </si>
  <si>
    <t>E8</t>
  </si>
  <si>
    <t>Sample 104</t>
  </si>
  <si>
    <t>E9</t>
  </si>
  <si>
    <t>Sample 105</t>
  </si>
  <si>
    <t>E10</t>
  </si>
  <si>
    <t>Sample 106</t>
  </si>
  <si>
    <t>siItgb1-4-GAPDH</t>
  </si>
  <si>
    <t>E11</t>
  </si>
  <si>
    <t>Sample 107</t>
  </si>
  <si>
    <t>E12</t>
  </si>
  <si>
    <t>Sample 108</t>
  </si>
  <si>
    <t>F1</t>
  </si>
  <si>
    <t>Sample 121</t>
  </si>
  <si>
    <t>siItgb1-5</t>
  </si>
  <si>
    <t>F2</t>
  </si>
  <si>
    <t>Sample 122</t>
  </si>
  <si>
    <t>F3</t>
  </si>
  <si>
    <t>Sample 123</t>
  </si>
  <si>
    <t>F4</t>
  </si>
  <si>
    <t>Sample 124</t>
  </si>
  <si>
    <t>siItgb1-5-GAPDH</t>
  </si>
  <si>
    <t>F5</t>
  </si>
  <si>
    <t>Sample 125</t>
  </si>
  <si>
    <t>F6</t>
  </si>
  <si>
    <t>Sample 126</t>
  </si>
  <si>
    <t>F7</t>
  </si>
  <si>
    <t>Sample 127</t>
  </si>
  <si>
    <t>siItgb1-6</t>
  </si>
  <si>
    <t>F8</t>
  </si>
  <si>
    <t>Sample 128</t>
  </si>
  <si>
    <t>F9</t>
  </si>
  <si>
    <t>Sample 129</t>
  </si>
  <si>
    <t>F10</t>
  </si>
  <si>
    <t>Sample 130</t>
  </si>
  <si>
    <t>siItgb1-6-GAPDH</t>
  </si>
  <si>
    <t>F11</t>
  </si>
  <si>
    <t>Sample 131</t>
  </si>
  <si>
    <t>F12</t>
  </si>
  <si>
    <t>Sample 132</t>
  </si>
  <si>
    <t>G1</t>
  </si>
  <si>
    <t>Sample 145</t>
  </si>
  <si>
    <t>Calibration</t>
  </si>
  <si>
    <t>G2</t>
  </si>
  <si>
    <t>Sample 146</t>
  </si>
  <si>
    <t>G3</t>
  </si>
  <si>
    <t>Sample 147</t>
  </si>
  <si>
    <t>G4</t>
  </si>
  <si>
    <t>Sample 148</t>
  </si>
  <si>
    <t>siItgb1-GAPDH</t>
  </si>
  <si>
    <t>G5</t>
  </si>
  <si>
    <t>Sample 149</t>
  </si>
  <si>
    <t>G6</t>
  </si>
  <si>
    <t>Sample 150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</si>
</sst>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6"/>
  <sheetViews>
    <sheetView tabSelected="1" zoomScaleSheetLayoutView="60" workbookViewId="0">
      <selection activeCell="I9" sqref="I9"/>
    </sheetView>
  </sheetViews>
  <sheetFormatPr defaultColWidth="10" defaultRowHeight="14.4"/>
  <cols>
    <col min="9" max="9" width="32" customWidth="1"/>
    <col min="13" max="13" width="14.6666666666667" customWidth="1"/>
    <col min="14" max="15" width="12.8888888888889"/>
    <col min="17" max="18" width="12.8888888888889"/>
    <col min="20" max="21" width="12.8888888888889"/>
    <col min="25" max="26" width="12.8888888888889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/>
      <c r="J2" s="1"/>
      <c r="M2">
        <v>31.97</v>
      </c>
      <c r="N2">
        <v>25.9</v>
      </c>
      <c r="O2">
        <f t="shared" ref="O2:O7" si="0">M2-N2</f>
        <v>6.07</v>
      </c>
      <c r="Q2">
        <v>29.71</v>
      </c>
      <c r="R2">
        <v>21.1</v>
      </c>
      <c r="S2">
        <f t="shared" ref="S2:S7" si="1">Q2-R2</f>
        <v>8.61</v>
      </c>
    </row>
    <row r="3" spans="1:19">
      <c r="A3" s="1" t="b">
        <v>1</v>
      </c>
      <c r="B3" s="1">
        <v>255</v>
      </c>
      <c r="C3" s="1" t="s">
        <v>9</v>
      </c>
      <c r="D3" s="1" t="s">
        <v>10</v>
      </c>
      <c r="E3" s="2">
        <v>31.64</v>
      </c>
      <c r="F3" s="1"/>
      <c r="G3" s="1">
        <v>0</v>
      </c>
      <c r="H3" s="1"/>
      <c r="I3" s="1" t="s">
        <v>11</v>
      </c>
      <c r="J3" s="4" t="s">
        <v>12</v>
      </c>
      <c r="M3">
        <v>20.11</v>
      </c>
      <c r="N3">
        <v>13.82</v>
      </c>
      <c r="O3">
        <f t="shared" si="0"/>
        <v>6.29</v>
      </c>
      <c r="Q3">
        <v>31.68</v>
      </c>
      <c r="R3">
        <v>23.68</v>
      </c>
      <c r="S3">
        <f t="shared" si="1"/>
        <v>8</v>
      </c>
    </row>
    <row r="4" spans="1:19">
      <c r="A4" s="1" t="b">
        <v>1</v>
      </c>
      <c r="B4" s="1">
        <v>255</v>
      </c>
      <c r="C4" s="1" t="s">
        <v>13</v>
      </c>
      <c r="D4" s="1" t="s">
        <v>14</v>
      </c>
      <c r="E4" s="2">
        <v>32.87</v>
      </c>
      <c r="F4" s="1"/>
      <c r="G4" s="1">
        <v>0</v>
      </c>
      <c r="H4" s="1"/>
      <c r="I4" s="1" t="s">
        <v>11</v>
      </c>
      <c r="J4" s="4"/>
      <c r="M4">
        <v>19.95</v>
      </c>
      <c r="N4">
        <v>13.57</v>
      </c>
      <c r="O4">
        <f t="shared" si="0"/>
        <v>6.38</v>
      </c>
      <c r="Q4">
        <v>30.91</v>
      </c>
      <c r="R4">
        <v>21.72</v>
      </c>
      <c r="S4">
        <f t="shared" si="1"/>
        <v>9.19</v>
      </c>
    </row>
    <row r="5" spans="1:19">
      <c r="A5" s="1" t="b">
        <v>1</v>
      </c>
      <c r="B5" s="1">
        <v>255</v>
      </c>
      <c r="C5" s="1" t="s">
        <v>15</v>
      </c>
      <c r="D5" s="1" t="s">
        <v>16</v>
      </c>
      <c r="E5" s="2">
        <v>31.41</v>
      </c>
      <c r="F5" s="1"/>
      <c r="G5" s="1">
        <v>0</v>
      </c>
      <c r="H5" s="1"/>
      <c r="I5" s="1" t="s">
        <v>11</v>
      </c>
      <c r="J5" s="4"/>
      <c r="M5">
        <v>33.19</v>
      </c>
      <c r="N5">
        <v>27.61</v>
      </c>
      <c r="O5">
        <f t="shared" si="0"/>
        <v>5.58</v>
      </c>
      <c r="Q5">
        <v>28.9</v>
      </c>
      <c r="R5">
        <v>19.85</v>
      </c>
      <c r="S5">
        <f t="shared" si="1"/>
        <v>9.05</v>
      </c>
    </row>
    <row r="6" ht="15.6" spans="1:19">
      <c r="A6" s="1" t="b">
        <v>1</v>
      </c>
      <c r="B6" s="1">
        <v>255</v>
      </c>
      <c r="C6" s="1" t="s">
        <v>17</v>
      </c>
      <c r="D6" s="1" t="s">
        <v>18</v>
      </c>
      <c r="E6" s="3">
        <v>25.82</v>
      </c>
      <c r="F6" s="1"/>
      <c r="G6" s="1">
        <v>0</v>
      </c>
      <c r="H6" s="1"/>
      <c r="I6" s="1" t="s">
        <v>19</v>
      </c>
      <c r="J6" s="4"/>
      <c r="M6">
        <v>20.61</v>
      </c>
      <c r="N6">
        <v>14.34</v>
      </c>
      <c r="O6">
        <f t="shared" si="0"/>
        <v>6.27</v>
      </c>
      <c r="Q6">
        <v>20.71</v>
      </c>
      <c r="R6">
        <v>12.84</v>
      </c>
      <c r="S6">
        <f t="shared" si="1"/>
        <v>7.87</v>
      </c>
    </row>
    <row r="7" ht="15.6" spans="1:19">
      <c r="A7" s="1" t="b">
        <v>1</v>
      </c>
      <c r="B7" s="1">
        <v>255</v>
      </c>
      <c r="C7" s="1" t="s">
        <v>20</v>
      </c>
      <c r="D7" s="1" t="s">
        <v>21</v>
      </c>
      <c r="E7" s="3">
        <v>25.89</v>
      </c>
      <c r="F7" s="1"/>
      <c r="G7" s="1">
        <v>0</v>
      </c>
      <c r="H7" s="1"/>
      <c r="I7" s="1" t="s">
        <v>19</v>
      </c>
      <c r="J7" s="4"/>
      <c r="M7">
        <v>30.38</v>
      </c>
      <c r="N7">
        <v>24.65</v>
      </c>
      <c r="O7">
        <f t="shared" si="0"/>
        <v>5.73</v>
      </c>
      <c r="Q7">
        <v>25.48</v>
      </c>
      <c r="R7">
        <v>17.36</v>
      </c>
      <c r="S7">
        <f t="shared" si="1"/>
        <v>8.12</v>
      </c>
    </row>
    <row r="8" ht="15.6" spans="1:10">
      <c r="A8" s="1" t="b">
        <v>1</v>
      </c>
      <c r="B8" s="1">
        <v>255</v>
      </c>
      <c r="C8" s="1" t="s">
        <v>22</v>
      </c>
      <c r="D8" s="1" t="s">
        <v>23</v>
      </c>
      <c r="E8" s="3">
        <v>25.99</v>
      </c>
      <c r="F8" s="1"/>
      <c r="G8" s="1">
        <v>0</v>
      </c>
      <c r="H8" s="1"/>
      <c r="I8" s="1" t="s">
        <v>19</v>
      </c>
      <c r="J8" s="4"/>
    </row>
    <row r="9" spans="1:10">
      <c r="A9" s="1" t="b">
        <v>1</v>
      </c>
      <c r="B9" s="1">
        <v>255</v>
      </c>
      <c r="C9" s="1" t="s">
        <v>24</v>
      </c>
      <c r="D9" s="1" t="s">
        <v>25</v>
      </c>
      <c r="E9" s="2">
        <v>20.16</v>
      </c>
      <c r="F9" s="1"/>
      <c r="G9" s="1">
        <v>0</v>
      </c>
      <c r="H9" s="1"/>
      <c r="I9" s="1" t="s">
        <v>26</v>
      </c>
      <c r="J9" s="4"/>
    </row>
    <row r="10" spans="1:10">
      <c r="A10" s="1" t="b">
        <v>1</v>
      </c>
      <c r="B10" s="1">
        <v>255</v>
      </c>
      <c r="C10" s="1" t="s">
        <v>27</v>
      </c>
      <c r="D10" s="1" t="s">
        <v>28</v>
      </c>
      <c r="E10" s="2">
        <v>20.07</v>
      </c>
      <c r="F10" s="1"/>
      <c r="G10" s="1">
        <v>0</v>
      </c>
      <c r="H10" s="1"/>
      <c r="I10" s="1" t="s">
        <v>26</v>
      </c>
      <c r="J10" s="4"/>
    </row>
    <row r="11" spans="1:10">
      <c r="A11" s="1" t="b">
        <v>1</v>
      </c>
      <c r="B11" s="1">
        <v>255</v>
      </c>
      <c r="C11" s="1" t="s">
        <v>29</v>
      </c>
      <c r="D11" s="1" t="s">
        <v>30</v>
      </c>
      <c r="E11" s="2">
        <v>20.09</v>
      </c>
      <c r="F11" s="1"/>
      <c r="G11" s="1">
        <v>0</v>
      </c>
      <c r="H11" s="1"/>
      <c r="I11" s="1" t="s">
        <v>26</v>
      </c>
      <c r="J11" s="4"/>
    </row>
    <row r="12" ht="15.6" spans="1:10">
      <c r="A12" s="1" t="b">
        <v>1</v>
      </c>
      <c r="B12" s="1">
        <v>255</v>
      </c>
      <c r="C12" s="1" t="s">
        <v>31</v>
      </c>
      <c r="D12" s="1" t="s">
        <v>32</v>
      </c>
      <c r="E12" s="3">
        <v>13.86</v>
      </c>
      <c r="F12" s="1"/>
      <c r="G12" s="1">
        <v>0</v>
      </c>
      <c r="H12" s="1"/>
      <c r="I12" s="1" t="s">
        <v>33</v>
      </c>
      <c r="J12" s="4"/>
    </row>
    <row r="13" ht="15.6" spans="1:15">
      <c r="A13" s="1" t="b">
        <v>1</v>
      </c>
      <c r="B13" s="1">
        <v>255</v>
      </c>
      <c r="C13" s="1" t="s">
        <v>34</v>
      </c>
      <c r="D13" s="1" t="s">
        <v>35</v>
      </c>
      <c r="E13" s="3">
        <v>13.72</v>
      </c>
      <c r="F13" s="1"/>
      <c r="G13" s="1">
        <v>0</v>
      </c>
      <c r="H13" s="1"/>
      <c r="I13" s="1" t="s">
        <v>33</v>
      </c>
      <c r="J13" s="4"/>
      <c r="M13" s="3" t="s">
        <v>36</v>
      </c>
      <c r="N13" s="3" t="s">
        <v>37</v>
      </c>
      <c r="O13" s="3" t="s">
        <v>38</v>
      </c>
    </row>
    <row r="14" ht="15.6" spans="1:15">
      <c r="A14" s="1" t="b">
        <v>1</v>
      </c>
      <c r="B14" s="1">
        <v>255</v>
      </c>
      <c r="C14" s="1" t="s">
        <v>39</v>
      </c>
      <c r="D14" s="1" t="s">
        <v>40</v>
      </c>
      <c r="E14" s="3">
        <v>13.88</v>
      </c>
      <c r="F14" s="1"/>
      <c r="G14" s="1">
        <v>0</v>
      </c>
      <c r="H14" s="1"/>
      <c r="I14" s="1" t="s">
        <v>33</v>
      </c>
      <c r="J14" s="4"/>
      <c r="M14" t="s">
        <v>41</v>
      </c>
      <c r="N14">
        <v>6.07</v>
      </c>
      <c r="O14">
        <v>8.61</v>
      </c>
    </row>
    <row r="15" spans="1:15">
      <c r="A15" s="1" t="b">
        <v>1</v>
      </c>
      <c r="B15" s="1">
        <v>255</v>
      </c>
      <c r="C15" s="1" t="s">
        <v>42</v>
      </c>
      <c r="D15" s="1" t="s">
        <v>43</v>
      </c>
      <c r="E15" s="2">
        <v>20.13</v>
      </c>
      <c r="F15" s="1"/>
      <c r="G15" s="1">
        <v>0</v>
      </c>
      <c r="H15" s="1"/>
      <c r="I15" s="1" t="s">
        <v>44</v>
      </c>
      <c r="J15" s="4"/>
      <c r="N15">
        <v>6.29</v>
      </c>
      <c r="O15">
        <v>8</v>
      </c>
    </row>
    <row r="16" spans="1:15">
      <c r="A16" s="1" t="b">
        <v>1</v>
      </c>
      <c r="B16" s="1">
        <v>255</v>
      </c>
      <c r="C16" s="1" t="s">
        <v>45</v>
      </c>
      <c r="D16" s="1" t="s">
        <v>46</v>
      </c>
      <c r="E16" s="2">
        <v>20.12</v>
      </c>
      <c r="F16" s="1"/>
      <c r="G16" s="1">
        <v>0</v>
      </c>
      <c r="H16" s="1"/>
      <c r="I16" s="1" t="s">
        <v>44</v>
      </c>
      <c r="J16" s="4"/>
      <c r="N16">
        <v>6.38</v>
      </c>
      <c r="O16">
        <v>9.19</v>
      </c>
    </row>
    <row r="17" spans="1:15">
      <c r="A17" s="1" t="b">
        <v>1</v>
      </c>
      <c r="B17" s="1">
        <v>255</v>
      </c>
      <c r="C17" s="1" t="s">
        <v>47</v>
      </c>
      <c r="D17" s="1" t="s">
        <v>48</v>
      </c>
      <c r="E17" s="2">
        <v>19.61</v>
      </c>
      <c r="F17" s="1"/>
      <c r="G17" s="1">
        <v>0</v>
      </c>
      <c r="H17" s="1"/>
      <c r="I17" s="1" t="s">
        <v>44</v>
      </c>
      <c r="J17" s="4"/>
      <c r="N17">
        <v>5.58</v>
      </c>
      <c r="O17">
        <v>9.05</v>
      </c>
    </row>
    <row r="18" ht="15.6" spans="1:15">
      <c r="A18" s="1" t="b">
        <v>1</v>
      </c>
      <c r="B18" s="1">
        <v>255</v>
      </c>
      <c r="C18" s="1" t="s">
        <v>49</v>
      </c>
      <c r="D18" s="1" t="s">
        <v>50</v>
      </c>
      <c r="E18" s="3">
        <v>13.56</v>
      </c>
      <c r="F18" s="1"/>
      <c r="G18" s="1">
        <v>0</v>
      </c>
      <c r="H18" s="1"/>
      <c r="I18" s="1" t="s">
        <v>51</v>
      </c>
      <c r="J18" s="4"/>
      <c r="N18">
        <v>6.27</v>
      </c>
      <c r="O18">
        <v>7.87</v>
      </c>
    </row>
    <row r="19" ht="15.6" spans="1:15">
      <c r="A19" s="1" t="b">
        <v>1</v>
      </c>
      <c r="B19" s="1">
        <v>255</v>
      </c>
      <c r="C19" s="1" t="s">
        <v>52</v>
      </c>
      <c r="D19" s="1" t="s">
        <v>53</v>
      </c>
      <c r="E19" s="3">
        <v>13.46</v>
      </c>
      <c r="F19" s="1"/>
      <c r="G19" s="1">
        <v>0</v>
      </c>
      <c r="H19" s="1"/>
      <c r="I19" s="1" t="s">
        <v>51</v>
      </c>
      <c r="J19" s="4"/>
      <c r="N19">
        <v>5.73</v>
      </c>
      <c r="O19">
        <v>8.12</v>
      </c>
    </row>
    <row r="20" ht="15.6" spans="1:10">
      <c r="A20" s="1" t="b">
        <v>1</v>
      </c>
      <c r="B20" s="1">
        <v>255</v>
      </c>
      <c r="C20" s="1" t="s">
        <v>54</v>
      </c>
      <c r="D20" s="1" t="s">
        <v>55</v>
      </c>
      <c r="E20" s="3">
        <v>13.68</v>
      </c>
      <c r="F20" s="1"/>
      <c r="G20" s="1">
        <v>0</v>
      </c>
      <c r="H20" s="1"/>
      <c r="I20" s="1" t="s">
        <v>51</v>
      </c>
      <c r="J20" s="4"/>
    </row>
    <row r="21" spans="1:10">
      <c r="A21" s="1" t="b">
        <v>1</v>
      </c>
      <c r="B21" s="1">
        <v>255</v>
      </c>
      <c r="C21" s="1" t="s">
        <v>56</v>
      </c>
      <c r="D21" s="1" t="s">
        <v>57</v>
      </c>
      <c r="E21" s="2">
        <v>33.1</v>
      </c>
      <c r="F21" s="1"/>
      <c r="G21" s="1">
        <v>0</v>
      </c>
      <c r="H21" s="1"/>
      <c r="I21" s="1" t="s">
        <v>58</v>
      </c>
      <c r="J21" s="4"/>
    </row>
    <row r="22" spans="1:15">
      <c r="A22" s="1" t="b">
        <v>1</v>
      </c>
      <c r="B22" s="1">
        <v>255</v>
      </c>
      <c r="C22" s="1" t="s">
        <v>59</v>
      </c>
      <c r="D22" s="1" t="s">
        <v>60</v>
      </c>
      <c r="E22" s="2">
        <v>34.15</v>
      </c>
      <c r="F22" s="1"/>
      <c r="G22" s="1">
        <v>0</v>
      </c>
      <c r="H22" s="1"/>
      <c r="I22" s="1" t="s">
        <v>58</v>
      </c>
      <c r="J22" s="4"/>
      <c r="M22" t="s">
        <v>61</v>
      </c>
      <c r="N22">
        <f t="shared" ref="N22:N27" si="2">N14-1.38</f>
        <v>4.69</v>
      </c>
      <c r="O22">
        <f t="shared" ref="O22:O27" si="3">O14-1.38</f>
        <v>7.23</v>
      </c>
    </row>
    <row r="23" spans="1:15">
      <c r="A23" s="1" t="b">
        <v>1</v>
      </c>
      <c r="B23" s="1">
        <v>255</v>
      </c>
      <c r="C23" s="1" t="s">
        <v>62</v>
      </c>
      <c r="D23" s="1" t="s">
        <v>63</v>
      </c>
      <c r="E23" s="2">
        <v>32.32</v>
      </c>
      <c r="F23" s="1"/>
      <c r="G23" s="1">
        <v>0</v>
      </c>
      <c r="H23" s="1"/>
      <c r="I23" s="1" t="s">
        <v>58</v>
      </c>
      <c r="J23" s="4"/>
      <c r="N23">
        <f t="shared" si="2"/>
        <v>4.91</v>
      </c>
      <c r="O23">
        <f t="shared" si="3"/>
        <v>6.62</v>
      </c>
    </row>
    <row r="24" ht="15.6" spans="1:15">
      <c r="A24" s="1" t="b">
        <v>1</v>
      </c>
      <c r="B24" s="1">
        <v>255</v>
      </c>
      <c r="C24" s="1" t="s">
        <v>64</v>
      </c>
      <c r="D24" s="1" t="s">
        <v>65</v>
      </c>
      <c r="E24" s="3">
        <v>27.71</v>
      </c>
      <c r="F24" s="1"/>
      <c r="G24" s="1">
        <v>0</v>
      </c>
      <c r="H24" s="1"/>
      <c r="I24" s="1" t="s">
        <v>66</v>
      </c>
      <c r="J24" s="4"/>
      <c r="N24">
        <f t="shared" si="2"/>
        <v>5</v>
      </c>
      <c r="O24">
        <f t="shared" si="3"/>
        <v>7.81</v>
      </c>
    </row>
    <row r="25" ht="15.6" spans="1:15">
      <c r="A25" s="1" t="b">
        <v>1</v>
      </c>
      <c r="B25" s="1">
        <v>255</v>
      </c>
      <c r="C25" s="1" t="s">
        <v>67</v>
      </c>
      <c r="D25" s="1" t="s">
        <v>68</v>
      </c>
      <c r="E25" s="3">
        <v>27.51</v>
      </c>
      <c r="F25" s="1"/>
      <c r="G25" s="1">
        <v>0</v>
      </c>
      <c r="H25" s="1"/>
      <c r="I25" s="1" t="s">
        <v>66</v>
      </c>
      <c r="J25" s="4"/>
      <c r="N25">
        <f t="shared" si="2"/>
        <v>4.2</v>
      </c>
      <c r="O25">
        <f t="shared" si="3"/>
        <v>7.67</v>
      </c>
    </row>
    <row r="26" ht="15.6" spans="1:15">
      <c r="A26" s="1" t="b">
        <v>1</v>
      </c>
      <c r="B26" s="1">
        <v>255</v>
      </c>
      <c r="C26" s="1" t="s">
        <v>69</v>
      </c>
      <c r="D26" s="1" t="s">
        <v>70</v>
      </c>
      <c r="E26" s="3">
        <v>27.6</v>
      </c>
      <c r="F26" s="1"/>
      <c r="G26" s="1">
        <v>0</v>
      </c>
      <c r="H26" s="1"/>
      <c r="I26" s="1" t="s">
        <v>66</v>
      </c>
      <c r="J26" s="4"/>
      <c r="N26">
        <f t="shared" si="2"/>
        <v>4.89</v>
      </c>
      <c r="O26">
        <f t="shared" si="3"/>
        <v>6.49</v>
      </c>
    </row>
    <row r="27" spans="1:15">
      <c r="A27" s="1" t="b">
        <v>1</v>
      </c>
      <c r="B27" s="1">
        <v>255</v>
      </c>
      <c r="C27" s="1" t="s">
        <v>71</v>
      </c>
      <c r="D27" s="1" t="s">
        <v>72</v>
      </c>
      <c r="E27" s="2">
        <v>20.58</v>
      </c>
      <c r="F27" s="1"/>
      <c r="G27" s="1">
        <v>0</v>
      </c>
      <c r="H27" s="1"/>
      <c r="I27" s="1" t="s">
        <v>73</v>
      </c>
      <c r="J27" s="4"/>
      <c r="N27">
        <f t="shared" si="2"/>
        <v>4.35</v>
      </c>
      <c r="O27">
        <f t="shared" si="3"/>
        <v>6.74</v>
      </c>
    </row>
    <row r="28" spans="1:10">
      <c r="A28" s="1" t="b">
        <v>1</v>
      </c>
      <c r="B28" s="1">
        <v>255</v>
      </c>
      <c r="C28" s="1" t="s">
        <v>74</v>
      </c>
      <c r="D28" s="1" t="s">
        <v>75</v>
      </c>
      <c r="E28" s="2">
        <v>20.57</v>
      </c>
      <c r="F28" s="1"/>
      <c r="G28" s="1">
        <v>0</v>
      </c>
      <c r="H28" s="1"/>
      <c r="I28" s="1" t="s">
        <v>73</v>
      </c>
      <c r="J28" s="4"/>
    </row>
    <row r="29" spans="1:10">
      <c r="A29" s="1" t="b">
        <v>1</v>
      </c>
      <c r="B29" s="1">
        <v>255</v>
      </c>
      <c r="C29" s="1" t="s">
        <v>76</v>
      </c>
      <c r="D29" s="1" t="s">
        <v>77</v>
      </c>
      <c r="E29" s="2">
        <v>20.67</v>
      </c>
      <c r="F29" s="1"/>
      <c r="G29" s="1">
        <v>0</v>
      </c>
      <c r="H29" s="1"/>
      <c r="I29" s="1" t="s">
        <v>73</v>
      </c>
      <c r="J29" s="4"/>
    </row>
    <row r="30" ht="15.6" spans="1:10">
      <c r="A30" s="1" t="b">
        <v>1</v>
      </c>
      <c r="B30" s="1">
        <v>255</v>
      </c>
      <c r="C30" s="1" t="s">
        <v>78</v>
      </c>
      <c r="D30" s="1" t="s">
        <v>79</v>
      </c>
      <c r="E30" s="3">
        <v>14.42</v>
      </c>
      <c r="F30" s="1"/>
      <c r="G30" s="1">
        <v>0</v>
      </c>
      <c r="H30" s="1"/>
      <c r="I30" s="1" t="s">
        <v>80</v>
      </c>
      <c r="J30" s="4"/>
    </row>
    <row r="31" ht="15.6" spans="1:15">
      <c r="A31" s="1" t="b">
        <v>1</v>
      </c>
      <c r="B31" s="1">
        <v>255</v>
      </c>
      <c r="C31" s="1" t="s">
        <v>81</v>
      </c>
      <c r="D31" s="1" t="s">
        <v>82</v>
      </c>
      <c r="E31" s="3">
        <v>14.34</v>
      </c>
      <c r="F31" s="1"/>
      <c r="G31" s="1">
        <v>0</v>
      </c>
      <c r="H31" s="1"/>
      <c r="I31" s="1" t="s">
        <v>80</v>
      </c>
      <c r="J31" s="4"/>
      <c r="M31" t="s">
        <v>83</v>
      </c>
      <c r="N31">
        <f t="shared" ref="N31:N36" si="4">2^(-N22)</f>
        <v>0.0387408656230934</v>
      </c>
      <c r="O31">
        <f t="shared" ref="O31:O36" si="5">2^(-O22)</f>
        <v>0.00666121009193716</v>
      </c>
    </row>
    <row r="32" ht="15.6" spans="1:15">
      <c r="A32" s="1" t="b">
        <v>1</v>
      </c>
      <c r="B32" s="1">
        <v>255</v>
      </c>
      <c r="C32" s="1" t="s">
        <v>84</v>
      </c>
      <c r="D32" s="1" t="s">
        <v>85</v>
      </c>
      <c r="E32" s="3">
        <v>14.25</v>
      </c>
      <c r="F32" s="1"/>
      <c r="G32" s="1">
        <v>0</v>
      </c>
      <c r="H32" s="1"/>
      <c r="I32" s="1" t="s">
        <v>80</v>
      </c>
      <c r="J32" s="4"/>
      <c r="N32">
        <f t="shared" si="4"/>
        <v>0.0332615682016675</v>
      </c>
      <c r="O32">
        <f t="shared" si="5"/>
        <v>0.0101667332456401</v>
      </c>
    </row>
    <row r="33" spans="1:15">
      <c r="A33" s="1" t="b">
        <v>1</v>
      </c>
      <c r="B33" s="1">
        <v>255</v>
      </c>
      <c r="C33" s="1" t="s">
        <v>86</v>
      </c>
      <c r="D33" s="1" t="s">
        <v>87</v>
      </c>
      <c r="E33" s="2">
        <v>30.16</v>
      </c>
      <c r="F33" s="1"/>
      <c r="G33" s="1">
        <v>0</v>
      </c>
      <c r="H33" s="1"/>
      <c r="I33" s="1" t="s">
        <v>88</v>
      </c>
      <c r="J33" s="4"/>
      <c r="N33">
        <f t="shared" si="4"/>
        <v>0.03125</v>
      </c>
      <c r="O33">
        <f t="shared" si="5"/>
        <v>0.00445610826511103</v>
      </c>
    </row>
    <row r="34" spans="1:15">
      <c r="A34" s="1" t="b">
        <v>1</v>
      </c>
      <c r="B34" s="1">
        <v>255</v>
      </c>
      <c r="C34" s="1" t="s">
        <v>89</v>
      </c>
      <c r="D34" s="1" t="s">
        <v>90</v>
      </c>
      <c r="E34" s="2">
        <v>29.7</v>
      </c>
      <c r="F34" s="1"/>
      <c r="G34" s="1">
        <v>0</v>
      </c>
      <c r="H34" s="1"/>
      <c r="I34" s="1" t="s">
        <v>88</v>
      </c>
      <c r="J34" s="4"/>
      <c r="N34">
        <f t="shared" si="4"/>
        <v>0.0544094102060078</v>
      </c>
      <c r="O34">
        <f t="shared" si="5"/>
        <v>0.0049102084942259</v>
      </c>
    </row>
    <row r="35" spans="1:15">
      <c r="A35" s="1" t="b">
        <v>1</v>
      </c>
      <c r="B35" s="1">
        <v>255</v>
      </c>
      <c r="C35" s="1" t="s">
        <v>91</v>
      </c>
      <c r="D35" s="1" t="s">
        <v>92</v>
      </c>
      <c r="E35" s="2">
        <v>31.28</v>
      </c>
      <c r="F35" s="1"/>
      <c r="G35" s="1">
        <v>0</v>
      </c>
      <c r="H35" s="1"/>
      <c r="I35" s="1" t="s">
        <v>88</v>
      </c>
      <c r="J35" s="4"/>
      <c r="N35">
        <f t="shared" si="4"/>
        <v>0.0337258823907634</v>
      </c>
      <c r="O35">
        <f t="shared" si="5"/>
        <v>0.0111253921531021</v>
      </c>
    </row>
    <row r="36" ht="15.6" spans="1:15">
      <c r="A36" s="1" t="b">
        <v>1</v>
      </c>
      <c r="B36" s="1">
        <v>255</v>
      </c>
      <c r="C36" s="1" t="s">
        <v>93</v>
      </c>
      <c r="D36" s="1" t="s">
        <v>94</v>
      </c>
      <c r="E36" s="3">
        <v>24.77</v>
      </c>
      <c r="F36" s="1"/>
      <c r="G36" s="1">
        <v>0</v>
      </c>
      <c r="H36" s="1"/>
      <c r="I36" s="1" t="s">
        <v>95</v>
      </c>
      <c r="J36" s="4"/>
      <c r="N36">
        <f t="shared" si="4"/>
        <v>0.0490365061185469</v>
      </c>
      <c r="O36">
        <f t="shared" si="5"/>
        <v>0.00935530237983537</v>
      </c>
    </row>
    <row r="37" ht="15.6" spans="1:14">
      <c r="A37" s="1" t="b">
        <v>1</v>
      </c>
      <c r="B37" s="1">
        <v>255</v>
      </c>
      <c r="C37" s="1" t="s">
        <v>96</v>
      </c>
      <c r="D37" s="1" t="s">
        <v>97</v>
      </c>
      <c r="E37" s="3">
        <v>24.53</v>
      </c>
      <c r="F37" s="1"/>
      <c r="G37" s="1">
        <v>0</v>
      </c>
      <c r="H37" s="1"/>
      <c r="I37" s="1" t="s">
        <v>95</v>
      </c>
      <c r="J37" s="4"/>
      <c r="N37">
        <f>AVERAGE(N31:N36)</f>
        <v>0.0400707054233465</v>
      </c>
    </row>
    <row r="38" ht="15.6" spans="1:10">
      <c r="A38" s="1" t="b">
        <v>1</v>
      </c>
      <c r="B38" s="1">
        <v>255</v>
      </c>
      <c r="C38" s="1" t="s">
        <v>98</v>
      </c>
      <c r="D38" s="1" t="s">
        <v>99</v>
      </c>
      <c r="E38" s="3">
        <v>24.64</v>
      </c>
      <c r="F38" s="1"/>
      <c r="G38" s="1">
        <v>0</v>
      </c>
      <c r="H38" s="1"/>
      <c r="I38" s="1" t="s">
        <v>95</v>
      </c>
      <c r="J38" s="4"/>
    </row>
    <row r="39" spans="1:10">
      <c r="A39" s="1" t="b">
        <v>1</v>
      </c>
      <c r="B39" s="1">
        <v>255</v>
      </c>
      <c r="C39" s="1" t="s">
        <v>100</v>
      </c>
      <c r="D39" s="1" t="s">
        <v>101</v>
      </c>
      <c r="E39" s="2">
        <v>28.65</v>
      </c>
      <c r="F39" s="1"/>
      <c r="G39" s="1">
        <v>0</v>
      </c>
      <c r="H39" s="1"/>
      <c r="I39" s="1" t="s">
        <v>102</v>
      </c>
      <c r="J39" s="4"/>
    </row>
    <row r="40" ht="15.6" spans="1:18">
      <c r="A40" s="1" t="b">
        <v>1</v>
      </c>
      <c r="B40" s="1">
        <v>255</v>
      </c>
      <c r="C40" s="1" t="s">
        <v>103</v>
      </c>
      <c r="D40" s="1" t="s">
        <v>104</v>
      </c>
      <c r="E40" s="2">
        <v>30.91</v>
      </c>
      <c r="F40" s="1"/>
      <c r="G40" s="1">
        <v>0</v>
      </c>
      <c r="H40" s="1"/>
      <c r="I40" s="1" t="s">
        <v>102</v>
      </c>
      <c r="J40" s="4"/>
      <c r="M40" t="s">
        <v>105</v>
      </c>
      <c r="N40">
        <f t="shared" ref="N40:N45" si="6">N31/0.040070705</f>
        <v>0.966812678316826</v>
      </c>
      <c r="O40">
        <f t="shared" ref="O40:O45" si="7">O31/0.040070705</f>
        <v>0.16623640866656</v>
      </c>
      <c r="Q40" s="3"/>
      <c r="R40" s="3"/>
    </row>
    <row r="41" ht="15.6" spans="1:18">
      <c r="A41" s="1" t="b">
        <v>1</v>
      </c>
      <c r="B41" s="1">
        <v>255</v>
      </c>
      <c r="C41" s="1" t="s">
        <v>106</v>
      </c>
      <c r="D41" s="1" t="s">
        <v>107</v>
      </c>
      <c r="E41" s="2">
        <v>29.57</v>
      </c>
      <c r="F41" s="1"/>
      <c r="G41" s="1">
        <v>0</v>
      </c>
      <c r="H41" s="1"/>
      <c r="I41" s="1" t="s">
        <v>102</v>
      </c>
      <c r="J41" s="4"/>
      <c r="N41">
        <f t="shared" si="6"/>
        <v>0.830071949112638</v>
      </c>
      <c r="O41">
        <f t="shared" si="7"/>
        <v>0.253719849591868</v>
      </c>
      <c r="Q41" s="3"/>
      <c r="R41" s="3"/>
    </row>
    <row r="42" ht="15.6" spans="1:18">
      <c r="A42" s="1" t="b">
        <v>1</v>
      </c>
      <c r="B42" s="1">
        <v>255</v>
      </c>
      <c r="C42" s="1" t="s">
        <v>108</v>
      </c>
      <c r="D42" s="1" t="s">
        <v>109</v>
      </c>
      <c r="E42" s="3">
        <v>21.21</v>
      </c>
      <c r="F42" s="1"/>
      <c r="G42" s="1">
        <v>0</v>
      </c>
      <c r="H42" s="1"/>
      <c r="I42" s="1" t="s">
        <v>110</v>
      </c>
      <c r="J42" s="4"/>
      <c r="N42">
        <f t="shared" si="6"/>
        <v>0.779871479675739</v>
      </c>
      <c r="O42">
        <f t="shared" si="7"/>
        <v>0.111206135881838</v>
      </c>
      <c r="Q42" s="3"/>
      <c r="R42" s="3"/>
    </row>
    <row r="43" ht="15.6" spans="1:18">
      <c r="A43" s="1" t="b">
        <v>1</v>
      </c>
      <c r="B43" s="1">
        <v>255</v>
      </c>
      <c r="C43" s="1" t="s">
        <v>111</v>
      </c>
      <c r="D43" s="1" t="s">
        <v>112</v>
      </c>
      <c r="E43" s="3">
        <v>20.98</v>
      </c>
      <c r="F43" s="1"/>
      <c r="G43" s="1">
        <v>0</v>
      </c>
      <c r="H43" s="1"/>
      <c r="I43" s="1" t="s">
        <v>110</v>
      </c>
      <c r="J43" s="4"/>
      <c r="N43">
        <f t="shared" si="6"/>
        <v>1.35783511186059</v>
      </c>
      <c r="O43">
        <f t="shared" si="7"/>
        <v>0.122538610045067</v>
      </c>
      <c r="Q43" s="3"/>
      <c r="R43" s="3"/>
    </row>
    <row r="44" ht="15.6" spans="1:18">
      <c r="A44" s="1" t="b">
        <v>1</v>
      </c>
      <c r="B44" s="1">
        <v>255</v>
      </c>
      <c r="C44" s="1" t="s">
        <v>113</v>
      </c>
      <c r="D44" s="1" t="s">
        <v>114</v>
      </c>
      <c r="E44" s="3">
        <v>21.11</v>
      </c>
      <c r="F44" s="1"/>
      <c r="G44" s="1">
        <v>0</v>
      </c>
      <c r="H44" s="1"/>
      <c r="I44" s="1" t="s">
        <v>110</v>
      </c>
      <c r="J44" s="4"/>
      <c r="N44">
        <f t="shared" si="6"/>
        <v>0.841659321710545</v>
      </c>
      <c r="O44">
        <f t="shared" si="7"/>
        <v>0.277644033293203</v>
      </c>
      <c r="Q44" s="3"/>
      <c r="R44" s="3"/>
    </row>
    <row r="45" ht="15.6" spans="1:18">
      <c r="A45" s="1" t="b">
        <v>1</v>
      </c>
      <c r="B45" s="1">
        <v>255</v>
      </c>
      <c r="C45" s="1" t="s">
        <v>115</v>
      </c>
      <c r="D45" s="1" t="s">
        <v>116</v>
      </c>
      <c r="E45" s="2">
        <v>32.24</v>
      </c>
      <c r="F45" s="1"/>
      <c r="G45" s="1">
        <v>0</v>
      </c>
      <c r="H45" s="1"/>
      <c r="I45" s="1" t="s">
        <v>117</v>
      </c>
      <c r="J45" s="4"/>
      <c r="N45">
        <f t="shared" si="6"/>
        <v>1.22374952271359</v>
      </c>
      <c r="O45">
        <f t="shared" si="7"/>
        <v>0.233469872312837</v>
      </c>
      <c r="Q45" s="3"/>
      <c r="R45" s="3"/>
    </row>
    <row r="46" spans="1:10">
      <c r="A46" s="1" t="b">
        <v>1</v>
      </c>
      <c r="B46" s="1">
        <v>255</v>
      </c>
      <c r="C46" s="1" t="s">
        <v>118</v>
      </c>
      <c r="D46" s="1" t="s">
        <v>119</v>
      </c>
      <c r="E46" s="2">
        <v>32.71</v>
      </c>
      <c r="F46" s="1"/>
      <c r="G46" s="1">
        <v>0</v>
      </c>
      <c r="H46" s="1"/>
      <c r="I46" s="1" t="s">
        <v>117</v>
      </c>
      <c r="J46" s="4"/>
    </row>
    <row r="47" spans="1:10">
      <c r="A47" s="1" t="b">
        <v>1</v>
      </c>
      <c r="B47" s="1">
        <v>255</v>
      </c>
      <c r="C47" s="1" t="s">
        <v>120</v>
      </c>
      <c r="D47" s="1" t="s">
        <v>121</v>
      </c>
      <c r="E47" s="2">
        <v>30.08</v>
      </c>
      <c r="F47" s="1"/>
      <c r="G47" s="1">
        <v>0</v>
      </c>
      <c r="H47" s="1"/>
      <c r="I47" s="1" t="s">
        <v>117</v>
      </c>
      <c r="J47" s="4"/>
    </row>
    <row r="48" ht="15.6" spans="1:10">
      <c r="A48" s="1" t="b">
        <v>1</v>
      </c>
      <c r="B48" s="1">
        <v>255</v>
      </c>
      <c r="C48" s="1" t="s">
        <v>122</v>
      </c>
      <c r="D48" s="1" t="s">
        <v>123</v>
      </c>
      <c r="E48" s="3">
        <v>23.69</v>
      </c>
      <c r="F48" s="1"/>
      <c r="G48" s="1">
        <v>0</v>
      </c>
      <c r="H48" s="1"/>
      <c r="I48" s="1" t="s">
        <v>124</v>
      </c>
      <c r="J48" s="4"/>
    </row>
    <row r="49" ht="15.6" spans="1:10">
      <c r="A49" s="1" t="b">
        <v>1</v>
      </c>
      <c r="B49" s="1">
        <v>255</v>
      </c>
      <c r="C49" s="1" t="s">
        <v>125</v>
      </c>
      <c r="D49" s="1" t="s">
        <v>126</v>
      </c>
      <c r="E49" s="3">
        <v>23.59</v>
      </c>
      <c r="F49" s="1"/>
      <c r="G49" s="1">
        <v>0</v>
      </c>
      <c r="H49" s="1"/>
      <c r="I49" s="1" t="s">
        <v>124</v>
      </c>
      <c r="J49" s="4"/>
    </row>
    <row r="50" ht="15.6" spans="1:10">
      <c r="A50" s="1" t="b">
        <v>1</v>
      </c>
      <c r="B50" s="1">
        <v>255</v>
      </c>
      <c r="C50" s="1" t="s">
        <v>127</v>
      </c>
      <c r="D50" s="1" t="s">
        <v>128</v>
      </c>
      <c r="E50" s="3">
        <v>23.77</v>
      </c>
      <c r="F50" s="1"/>
      <c r="G50" s="1">
        <v>0</v>
      </c>
      <c r="H50" s="1"/>
      <c r="I50" s="1" t="s">
        <v>124</v>
      </c>
      <c r="J50" s="4"/>
    </row>
    <row r="51" spans="1:10">
      <c r="A51" s="1" t="b">
        <v>1</v>
      </c>
      <c r="B51" s="1">
        <v>255</v>
      </c>
      <c r="C51" s="1" t="s">
        <v>129</v>
      </c>
      <c r="D51" s="1" t="s">
        <v>130</v>
      </c>
      <c r="E51" s="2">
        <v>30.3</v>
      </c>
      <c r="F51" s="1"/>
      <c r="G51" s="1">
        <v>0</v>
      </c>
      <c r="H51" s="1"/>
      <c r="I51" s="1" t="s">
        <v>131</v>
      </c>
      <c r="J51" s="4"/>
    </row>
    <row r="52" spans="1:10">
      <c r="A52" s="1" t="b">
        <v>1</v>
      </c>
      <c r="B52" s="1">
        <v>255</v>
      </c>
      <c r="C52" s="1" t="s">
        <v>132</v>
      </c>
      <c r="D52" s="1" t="s">
        <v>133</v>
      </c>
      <c r="E52" s="2">
        <v>32</v>
      </c>
      <c r="F52" s="1"/>
      <c r="G52" s="1">
        <v>0</v>
      </c>
      <c r="H52" s="1"/>
      <c r="I52" s="1" t="s">
        <v>131</v>
      </c>
      <c r="J52" s="4"/>
    </row>
    <row r="53" spans="1:10">
      <c r="A53" s="1" t="b">
        <v>1</v>
      </c>
      <c r="B53" s="1">
        <v>255</v>
      </c>
      <c r="C53" s="1" t="s">
        <v>134</v>
      </c>
      <c r="D53" s="1" t="s">
        <v>135</v>
      </c>
      <c r="E53" s="2">
        <v>30.44</v>
      </c>
      <c r="F53" s="1"/>
      <c r="G53" s="1">
        <v>0</v>
      </c>
      <c r="H53" s="1"/>
      <c r="I53" s="1" t="s">
        <v>131</v>
      </c>
      <c r="J53" s="4"/>
    </row>
    <row r="54" ht="15.6" spans="1:10">
      <c r="A54" s="1" t="b">
        <v>1</v>
      </c>
      <c r="B54" s="1">
        <v>255</v>
      </c>
      <c r="C54" s="1" t="s">
        <v>136</v>
      </c>
      <c r="D54" s="1" t="s">
        <v>137</v>
      </c>
      <c r="E54" s="3">
        <v>21.73</v>
      </c>
      <c r="F54" s="1"/>
      <c r="G54" s="1">
        <v>0</v>
      </c>
      <c r="H54" s="1"/>
      <c r="I54" s="1" t="s">
        <v>138</v>
      </c>
      <c r="J54" s="4"/>
    </row>
    <row r="55" ht="15.6" spans="1:10">
      <c r="A55" s="1" t="b">
        <v>1</v>
      </c>
      <c r="B55" s="1">
        <v>255</v>
      </c>
      <c r="C55" s="1" t="s">
        <v>139</v>
      </c>
      <c r="D55" s="1" t="s">
        <v>140</v>
      </c>
      <c r="E55" s="3">
        <v>21.62</v>
      </c>
      <c r="F55" s="1"/>
      <c r="G55" s="1">
        <v>0</v>
      </c>
      <c r="H55" s="1"/>
      <c r="I55" s="1" t="s">
        <v>138</v>
      </c>
      <c r="J55" s="4"/>
    </row>
    <row r="56" ht="15.6" spans="1:10">
      <c r="A56" s="1" t="b">
        <v>1</v>
      </c>
      <c r="B56" s="1">
        <v>255</v>
      </c>
      <c r="C56" s="1" t="s">
        <v>141</v>
      </c>
      <c r="D56" s="1" t="s">
        <v>142</v>
      </c>
      <c r="E56" s="3">
        <v>21.81</v>
      </c>
      <c r="F56" s="1"/>
      <c r="G56" s="1">
        <v>0</v>
      </c>
      <c r="H56" s="1"/>
      <c r="I56" s="1" t="s">
        <v>138</v>
      </c>
      <c r="J56" s="4"/>
    </row>
    <row r="57" spans="1:10">
      <c r="A57" s="1" t="b">
        <v>1</v>
      </c>
      <c r="B57" s="1">
        <v>255</v>
      </c>
      <c r="C57" s="1" t="s">
        <v>143</v>
      </c>
      <c r="D57" s="1" t="s">
        <v>144</v>
      </c>
      <c r="E57" s="2">
        <v>29.57</v>
      </c>
      <c r="F57" s="1"/>
      <c r="G57" s="1">
        <v>0</v>
      </c>
      <c r="H57" s="1"/>
      <c r="I57" s="1" t="s">
        <v>145</v>
      </c>
      <c r="J57" s="4"/>
    </row>
    <row r="58" spans="1:10">
      <c r="A58" s="1" t="b">
        <v>1</v>
      </c>
      <c r="B58" s="1">
        <v>255</v>
      </c>
      <c r="C58" s="1" t="s">
        <v>146</v>
      </c>
      <c r="D58" s="1" t="s">
        <v>147</v>
      </c>
      <c r="E58" s="2">
        <v>28.5</v>
      </c>
      <c r="F58" s="1"/>
      <c r="G58" s="1">
        <v>0</v>
      </c>
      <c r="H58" s="1"/>
      <c r="I58" s="1" t="s">
        <v>145</v>
      </c>
      <c r="J58" s="4"/>
    </row>
    <row r="59" spans="1:10">
      <c r="A59" s="1" t="b">
        <v>1</v>
      </c>
      <c r="B59" s="1">
        <v>255</v>
      </c>
      <c r="C59" s="1" t="s">
        <v>148</v>
      </c>
      <c r="D59" s="1" t="s">
        <v>149</v>
      </c>
      <c r="E59" s="2">
        <v>28.64</v>
      </c>
      <c r="F59" s="1"/>
      <c r="G59" s="1">
        <v>0</v>
      </c>
      <c r="H59" s="1"/>
      <c r="I59" s="1" t="s">
        <v>145</v>
      </c>
      <c r="J59" s="4"/>
    </row>
    <row r="60" ht="15.6" spans="1:10">
      <c r="A60" s="1" t="b">
        <v>1</v>
      </c>
      <c r="B60" s="1">
        <v>255</v>
      </c>
      <c r="C60" s="1" t="s">
        <v>150</v>
      </c>
      <c r="D60" s="1" t="s">
        <v>151</v>
      </c>
      <c r="E60" s="3">
        <v>19.89</v>
      </c>
      <c r="F60" s="1"/>
      <c r="G60" s="1">
        <v>0</v>
      </c>
      <c r="H60" s="1"/>
      <c r="I60" s="1" t="s">
        <v>152</v>
      </c>
      <c r="J60" s="4"/>
    </row>
    <row r="61" ht="15.6" spans="1:10">
      <c r="A61" s="1" t="b">
        <v>1</v>
      </c>
      <c r="B61" s="1">
        <v>255</v>
      </c>
      <c r="C61" s="1" t="s">
        <v>153</v>
      </c>
      <c r="D61" s="1" t="s">
        <v>154</v>
      </c>
      <c r="E61" s="3">
        <v>19.92</v>
      </c>
      <c r="F61" s="1"/>
      <c r="G61" s="1">
        <v>0</v>
      </c>
      <c r="H61" s="1"/>
      <c r="I61" s="1" t="s">
        <v>152</v>
      </c>
      <c r="J61" s="4"/>
    </row>
    <row r="62" ht="15.6" spans="1:10">
      <c r="A62" s="1" t="b">
        <v>1</v>
      </c>
      <c r="B62" s="1">
        <v>255</v>
      </c>
      <c r="C62" s="1" t="s">
        <v>155</v>
      </c>
      <c r="D62" s="1" t="s">
        <v>156</v>
      </c>
      <c r="E62" s="3">
        <v>19.73</v>
      </c>
      <c r="F62" s="1"/>
      <c r="G62" s="1">
        <v>0</v>
      </c>
      <c r="H62" s="1"/>
      <c r="I62" s="1" t="s">
        <v>152</v>
      </c>
      <c r="J62" s="4"/>
    </row>
    <row r="63" spans="1:10">
      <c r="A63" s="1" t="b">
        <v>1</v>
      </c>
      <c r="B63" s="1">
        <v>255</v>
      </c>
      <c r="C63" s="1" t="s">
        <v>157</v>
      </c>
      <c r="D63" s="1" t="s">
        <v>158</v>
      </c>
      <c r="E63" s="2">
        <v>20.76</v>
      </c>
      <c r="F63" s="1"/>
      <c r="G63" s="1">
        <v>0</v>
      </c>
      <c r="H63" s="1"/>
      <c r="I63" s="1" t="s">
        <v>159</v>
      </c>
      <c r="J63" s="4"/>
    </row>
    <row r="64" spans="1:10">
      <c r="A64" s="1" t="b">
        <v>1</v>
      </c>
      <c r="B64" s="1">
        <v>255</v>
      </c>
      <c r="C64" s="1" t="s">
        <v>160</v>
      </c>
      <c r="D64" s="1" t="s">
        <v>161</v>
      </c>
      <c r="E64" s="2">
        <v>20.33</v>
      </c>
      <c r="F64" s="1"/>
      <c r="G64" s="1">
        <v>0</v>
      </c>
      <c r="H64" s="1"/>
      <c r="I64" s="1" t="s">
        <v>159</v>
      </c>
      <c r="J64" s="4"/>
    </row>
    <row r="65" spans="1:10">
      <c r="A65" s="1" t="b">
        <v>1</v>
      </c>
      <c r="B65" s="1">
        <v>255</v>
      </c>
      <c r="C65" s="1" t="s">
        <v>162</v>
      </c>
      <c r="D65" s="1" t="s">
        <v>163</v>
      </c>
      <c r="E65" s="2">
        <v>21.04</v>
      </c>
      <c r="F65" s="1"/>
      <c r="G65" s="1">
        <v>0</v>
      </c>
      <c r="H65" s="1"/>
      <c r="I65" s="1" t="s">
        <v>159</v>
      </c>
      <c r="J65" s="4"/>
    </row>
    <row r="66" ht="15.6" spans="1:10">
      <c r="A66" s="1" t="b">
        <v>1</v>
      </c>
      <c r="B66" s="1">
        <v>255</v>
      </c>
      <c r="C66" s="1" t="s">
        <v>164</v>
      </c>
      <c r="D66" s="1" t="s">
        <v>165</v>
      </c>
      <c r="E66" s="3">
        <v>12.84</v>
      </c>
      <c r="F66" s="1"/>
      <c r="G66" s="1">
        <v>0</v>
      </c>
      <c r="H66" s="1"/>
      <c r="I66" s="1" t="s">
        <v>166</v>
      </c>
      <c r="J66" s="4"/>
    </row>
    <row r="67" ht="15.6" spans="1:10">
      <c r="A67" s="1" t="b">
        <v>1</v>
      </c>
      <c r="B67" s="1">
        <v>255</v>
      </c>
      <c r="C67" s="1" t="s">
        <v>167</v>
      </c>
      <c r="D67" s="1" t="s">
        <v>168</v>
      </c>
      <c r="E67" s="3">
        <v>12.74</v>
      </c>
      <c r="F67" s="1"/>
      <c r="G67" s="1">
        <v>0</v>
      </c>
      <c r="H67" s="1"/>
      <c r="I67" s="1" t="s">
        <v>166</v>
      </c>
      <c r="J67" s="4"/>
    </row>
    <row r="68" ht="15.6" spans="1:10">
      <c r="A68" s="1" t="b">
        <v>1</v>
      </c>
      <c r="B68" s="1">
        <v>255</v>
      </c>
      <c r="C68" s="1" t="s">
        <v>169</v>
      </c>
      <c r="D68" s="1" t="s">
        <v>170</v>
      </c>
      <c r="E68" s="3">
        <v>12.94</v>
      </c>
      <c r="F68" s="1"/>
      <c r="G68" s="1">
        <v>0</v>
      </c>
      <c r="H68" s="1"/>
      <c r="I68" s="1" t="s">
        <v>166</v>
      </c>
      <c r="J68" s="4"/>
    </row>
    <row r="69" spans="1:10">
      <c r="A69" s="1" t="b">
        <v>1</v>
      </c>
      <c r="B69" s="1">
        <v>255</v>
      </c>
      <c r="C69" s="1" t="s">
        <v>171</v>
      </c>
      <c r="D69" s="1" t="s">
        <v>172</v>
      </c>
      <c r="E69" s="2">
        <v>25.03</v>
      </c>
      <c r="F69" s="1"/>
      <c r="G69" s="1">
        <v>0</v>
      </c>
      <c r="H69" s="1"/>
      <c r="I69" s="1" t="s">
        <v>173</v>
      </c>
      <c r="J69" s="4"/>
    </row>
    <row r="70" spans="1:10">
      <c r="A70" s="1" t="b">
        <v>1</v>
      </c>
      <c r="B70" s="1">
        <v>255</v>
      </c>
      <c r="C70" s="1" t="s">
        <v>174</v>
      </c>
      <c r="D70" s="1" t="s">
        <v>175</v>
      </c>
      <c r="E70" s="2">
        <v>25.87</v>
      </c>
      <c r="F70" s="1"/>
      <c r="G70" s="1">
        <v>0</v>
      </c>
      <c r="H70" s="1"/>
      <c r="I70" s="1" t="s">
        <v>173</v>
      </c>
      <c r="J70" s="4"/>
    </row>
    <row r="71" spans="1:10">
      <c r="A71" s="1" t="b">
        <v>1</v>
      </c>
      <c r="B71" s="1">
        <v>255</v>
      </c>
      <c r="C71" s="1" t="s">
        <v>176</v>
      </c>
      <c r="D71" s="1" t="s">
        <v>177</v>
      </c>
      <c r="E71" s="2">
        <v>25.54</v>
      </c>
      <c r="F71" s="1"/>
      <c r="G71" s="1">
        <v>0</v>
      </c>
      <c r="H71" s="1"/>
      <c r="I71" s="1" t="s">
        <v>173</v>
      </c>
      <c r="J71" s="4"/>
    </row>
    <row r="72" ht="15.6" spans="1:10">
      <c r="A72" s="1" t="b">
        <v>1</v>
      </c>
      <c r="B72" s="1">
        <v>255</v>
      </c>
      <c r="C72" s="1" t="s">
        <v>178</v>
      </c>
      <c r="D72" s="1" t="s">
        <v>179</v>
      </c>
      <c r="E72" s="3">
        <v>17.36</v>
      </c>
      <c r="F72" s="1"/>
      <c r="G72" s="1">
        <v>0</v>
      </c>
      <c r="H72" s="1"/>
      <c r="I72" s="1" t="s">
        <v>180</v>
      </c>
      <c r="J72" s="4"/>
    </row>
    <row r="73" ht="15.6" spans="1:10">
      <c r="A73" s="1" t="b">
        <v>1</v>
      </c>
      <c r="B73" s="1">
        <v>255</v>
      </c>
      <c r="C73" s="1" t="s">
        <v>181</v>
      </c>
      <c r="D73" s="1" t="s">
        <v>182</v>
      </c>
      <c r="E73" s="3">
        <v>17.29</v>
      </c>
      <c r="F73" s="1"/>
      <c r="G73" s="1">
        <v>0</v>
      </c>
      <c r="H73" s="1"/>
      <c r="I73" s="1" t="s">
        <v>180</v>
      </c>
      <c r="J73" s="4"/>
    </row>
    <row r="74" ht="15.6" spans="1:10">
      <c r="A74" s="1" t="b">
        <v>1</v>
      </c>
      <c r="B74" s="1">
        <v>255</v>
      </c>
      <c r="C74" s="1" t="s">
        <v>183</v>
      </c>
      <c r="D74" s="1" t="s">
        <v>184</v>
      </c>
      <c r="E74" s="3">
        <v>17.42</v>
      </c>
      <c r="F74" s="1"/>
      <c r="G74" s="1">
        <v>0</v>
      </c>
      <c r="H74" s="1"/>
      <c r="I74" s="1" t="s">
        <v>180</v>
      </c>
      <c r="J74" s="4"/>
    </row>
    <row r="75" ht="15.6" spans="1:10">
      <c r="A75" s="1" t="b">
        <v>1</v>
      </c>
      <c r="B75" s="1">
        <v>255</v>
      </c>
      <c r="C75" s="1" t="s">
        <v>185</v>
      </c>
      <c r="D75" s="1" t="s">
        <v>186</v>
      </c>
      <c r="E75" s="3">
        <v>19.8</v>
      </c>
      <c r="F75" s="1"/>
      <c r="G75" s="1">
        <v>0</v>
      </c>
      <c r="H75" s="1"/>
      <c r="I75" s="1" t="s">
        <v>38</v>
      </c>
      <c r="J75" s="4" t="s">
        <v>187</v>
      </c>
    </row>
    <row r="76" ht="15.6" spans="1:10">
      <c r="A76" s="1" t="b">
        <v>1</v>
      </c>
      <c r="B76" s="1">
        <v>255</v>
      </c>
      <c r="C76" s="1" t="s">
        <v>188</v>
      </c>
      <c r="D76" s="1" t="s">
        <v>189</v>
      </c>
      <c r="E76" s="3">
        <v>19.93</v>
      </c>
      <c r="F76" s="1"/>
      <c r="G76" s="1">
        <v>0</v>
      </c>
      <c r="H76" s="1"/>
      <c r="I76" s="1" t="s">
        <v>38</v>
      </c>
      <c r="J76" s="4"/>
    </row>
    <row r="77" ht="15.6" spans="1:10">
      <c r="A77" s="1" t="b">
        <v>1</v>
      </c>
      <c r="B77" s="1">
        <v>255</v>
      </c>
      <c r="C77" s="1" t="s">
        <v>190</v>
      </c>
      <c r="D77" s="1" t="s">
        <v>191</v>
      </c>
      <c r="E77" s="3">
        <v>20.1</v>
      </c>
      <c r="F77" s="1"/>
      <c r="G77" s="1">
        <v>0</v>
      </c>
      <c r="H77" s="1"/>
      <c r="I77" s="1" t="s">
        <v>38</v>
      </c>
      <c r="J77" s="4"/>
    </row>
    <row r="78" ht="15.6" spans="1:10">
      <c r="A78" s="1" t="b">
        <v>1</v>
      </c>
      <c r="B78" s="1">
        <v>255</v>
      </c>
      <c r="C78" s="1" t="s">
        <v>192</v>
      </c>
      <c r="D78" s="1" t="s">
        <v>193</v>
      </c>
      <c r="E78" s="3">
        <v>18.45</v>
      </c>
      <c r="F78" s="1"/>
      <c r="G78" s="1">
        <v>0</v>
      </c>
      <c r="H78" s="1"/>
      <c r="I78" s="1" t="s">
        <v>194</v>
      </c>
      <c r="J78" s="4"/>
    </row>
    <row r="79" ht="15.6" spans="1:10">
      <c r="A79" s="1" t="b">
        <v>1</v>
      </c>
      <c r="B79" s="1">
        <v>255</v>
      </c>
      <c r="C79" s="1" t="s">
        <v>195</v>
      </c>
      <c r="D79" s="1" t="s">
        <v>196</v>
      </c>
      <c r="E79" s="3">
        <v>18.57</v>
      </c>
      <c r="F79" s="1"/>
      <c r="G79" s="1">
        <v>0</v>
      </c>
      <c r="H79" s="1"/>
      <c r="I79" s="1" t="s">
        <v>194</v>
      </c>
      <c r="J79" s="4"/>
    </row>
    <row r="80" ht="15.6" spans="1:10">
      <c r="A80" s="1" t="b">
        <v>1</v>
      </c>
      <c r="B80" s="1">
        <v>255</v>
      </c>
      <c r="C80" s="1" t="s">
        <v>197</v>
      </c>
      <c r="D80" s="1" t="s">
        <v>198</v>
      </c>
      <c r="E80" s="3">
        <v>18.67</v>
      </c>
      <c r="F80" s="1"/>
      <c r="G80" s="1">
        <v>0</v>
      </c>
      <c r="H80" s="1"/>
      <c r="I80" s="1" t="s">
        <v>194</v>
      </c>
      <c r="J80" s="4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</sheetData>
  <mergeCells count="2">
    <mergeCell ref="J3:J74"/>
    <mergeCell ref="J75:J8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 Lee</cp:lastModifiedBy>
  <dcterms:created xsi:type="dcterms:W3CDTF">2022-06-28T04:50:00Z</dcterms:created>
  <dcterms:modified xsi:type="dcterms:W3CDTF">2022-06-29T04:37:11Z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BD7C09F0B09943D29EDA2592A482ABE3</vt:lpwstr>
  </property>
  <property fmtid="{D5CDD505-2E9C-101B-9397-08002B2CF9AE}" pid="3" name="KSOProductBuildVer">
    <vt:lpwstr>2052-11.1.0.11830</vt:lpwstr>
  </property>
</Properties>
</file>