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ownloads/01 - Manuscript 1/20 - Data Source Files/Figure 2e/"/>
    </mc:Choice>
  </mc:AlternateContent>
  <xr:revisionPtr revIDLastSave="0" documentId="13_ncr:1_{ECFF62D5-A8C6-294A-B01E-986183E18E54}" xr6:coauthVersionLast="36" xr6:coauthVersionMax="36" xr10:uidLastSave="{00000000-0000-0000-0000-000000000000}"/>
  <bookViews>
    <workbookView xWindow="1360" yWindow="1940" windowWidth="27440" windowHeight="13920" xr2:uid="{107DE7AC-53A9-FA48-B5C7-9F68F3F21984}"/>
  </bookViews>
  <sheets>
    <sheet name="Shee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38" i="1"/>
  <c r="J10" i="1"/>
  <c r="J2" i="1"/>
  <c r="I22" i="1"/>
  <c r="I2" i="1"/>
  <c r="I57" i="1" l="1"/>
  <c r="I56" i="1"/>
  <c r="J56" i="1" s="1"/>
  <c r="I55" i="1"/>
  <c r="J55" i="1" s="1"/>
  <c r="I54" i="1"/>
  <c r="J54" i="1" s="1"/>
  <c r="I29" i="1"/>
  <c r="J29" i="1" s="1"/>
  <c r="I28" i="1"/>
  <c r="J28" i="1" s="1"/>
  <c r="I27" i="1"/>
  <c r="J27" i="1" s="1"/>
  <c r="I26" i="1"/>
  <c r="J26" i="1" s="1"/>
  <c r="I53" i="1" l="1"/>
  <c r="J53" i="1" s="1"/>
  <c r="I52" i="1"/>
  <c r="J52" i="1" s="1"/>
  <c r="I51" i="1"/>
  <c r="J51" i="1" s="1"/>
  <c r="I25" i="1"/>
  <c r="J25" i="1" s="1"/>
  <c r="I24" i="1"/>
  <c r="J24" i="1" s="1"/>
  <c r="I23" i="1"/>
  <c r="J23" i="1" s="1"/>
  <c r="I50" i="1" l="1"/>
  <c r="J50" i="1" s="1"/>
  <c r="I49" i="1"/>
  <c r="J49" i="1" s="1"/>
  <c r="I48" i="1"/>
  <c r="J48" i="1" s="1"/>
  <c r="I47" i="1"/>
  <c r="J47" i="1" s="1"/>
  <c r="J22" i="1"/>
  <c r="I21" i="1"/>
  <c r="J21" i="1" s="1"/>
  <c r="I20" i="1"/>
  <c r="J20" i="1" s="1"/>
  <c r="I19" i="1"/>
  <c r="J19" i="1" s="1"/>
  <c r="I46" i="1" l="1"/>
  <c r="J46" i="1" s="1"/>
  <c r="I45" i="1"/>
  <c r="J45" i="1" s="1"/>
  <c r="I44" i="1"/>
  <c r="J44" i="1" s="1"/>
  <c r="I18" i="1"/>
  <c r="J18" i="1" s="1"/>
  <c r="I17" i="1"/>
  <c r="J17" i="1" s="1"/>
  <c r="I16" i="1"/>
  <c r="J16" i="1" s="1"/>
  <c r="I43" i="1" l="1"/>
  <c r="J43" i="1" s="1"/>
  <c r="I42" i="1"/>
  <c r="J42" i="1" s="1"/>
  <c r="I41" i="1"/>
  <c r="J41" i="1" s="1"/>
  <c r="I40" i="1"/>
  <c r="J40" i="1" s="1"/>
  <c r="I15" i="1"/>
  <c r="J15" i="1" s="1"/>
  <c r="I14" i="1"/>
  <c r="J14" i="1" s="1"/>
  <c r="I13" i="1"/>
  <c r="J13" i="1" s="1"/>
  <c r="I12" i="1"/>
  <c r="J12" i="1" s="1"/>
  <c r="I39" i="1" l="1"/>
  <c r="J39" i="1" s="1"/>
  <c r="I38" i="1"/>
  <c r="I37" i="1"/>
  <c r="J37" i="1" s="1"/>
  <c r="I11" i="1"/>
  <c r="J11" i="1" s="1"/>
  <c r="I10" i="1"/>
  <c r="I9" i="1"/>
  <c r="J9" i="1" s="1"/>
  <c r="J36" i="1" l="1"/>
  <c r="I36" i="1"/>
  <c r="I35" i="1"/>
  <c r="J35" i="1" s="1"/>
  <c r="I34" i="1"/>
  <c r="J34" i="1" s="1"/>
  <c r="I33" i="1"/>
  <c r="J33" i="1" s="1"/>
  <c r="I8" i="1"/>
  <c r="J8" i="1" s="1"/>
  <c r="I7" i="1"/>
  <c r="J7" i="1" s="1"/>
  <c r="I6" i="1"/>
  <c r="J6" i="1" s="1"/>
  <c r="I5" i="1"/>
  <c r="J5" i="1" s="1"/>
  <c r="I32" i="1" l="1"/>
  <c r="J32" i="1" s="1"/>
  <c r="I31" i="1"/>
  <c r="J31" i="1" s="1"/>
  <c r="I30" i="1"/>
  <c r="J30" i="1" s="1"/>
  <c r="I4" i="1"/>
  <c r="J4" i="1" s="1"/>
  <c r="J3" i="1"/>
  <c r="I3" i="1"/>
</calcChain>
</file>

<file path=xl/sharedStrings.xml><?xml version="1.0" encoding="utf-8"?>
<sst xmlns="http://schemas.openxmlformats.org/spreadsheetml/2006/main" count="122" uniqueCount="16">
  <si>
    <t>Sample</t>
  </si>
  <si>
    <t>Tissue</t>
  </si>
  <si>
    <t>DCLN</t>
  </si>
  <si>
    <t>TCRbeta freq</t>
  </si>
  <si>
    <t>CD8 freq</t>
  </si>
  <si>
    <t>ILN</t>
  </si>
  <si>
    <t>Timepoint</t>
  </si>
  <si>
    <t>2 wpi</t>
  </si>
  <si>
    <t>Timecourse</t>
  </si>
  <si>
    <t>Total Live Cells</t>
  </si>
  <si>
    <t>Tetramer+ freq</t>
  </si>
  <si>
    <t>Number of SIINFEKL-specific CD8+ T cells</t>
  </si>
  <si>
    <t>Number of CD8+ T cells</t>
  </si>
  <si>
    <t>3 wpi</t>
  </si>
  <si>
    <t>6 wpi</t>
  </si>
  <si>
    <t>8 wpi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</si>
</sst>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E+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1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B51D-3E98-8941-BC63-1818C57C8E81}">
  <dimension ref="A1:J57"/>
  <sheetViews>
    <sheetView tabSelected="1" topLeftCell="A30" zoomScale="88" workbookViewId="0">
      <selection activeCell="M45" sqref="M45"/>
    </sheetView>
  </sheetViews>
  <sheetFormatPr baseColWidth="10" defaultRowHeight="16" x14ac:dyDescent="0.2"/>
  <cols>
    <col min="1" max="1" width="10" style="7" bestFit="1" customWidth="1"/>
    <col min="2" max="2" width="11.33203125" style="7" bestFit="1" customWidth="1"/>
    <col min="3" max="3" width="7.5" style="7" bestFit="1" customWidth="1"/>
    <col min="4" max="4" width="6.83203125" style="7" bestFit="1" customWidth="1"/>
    <col min="5" max="5" width="13.6640625" style="9" bestFit="1" customWidth="1"/>
    <col min="6" max="6" width="12.33203125" style="1" bestFit="1" customWidth="1"/>
    <col min="7" max="7" width="9" style="1" bestFit="1" customWidth="1"/>
    <col min="8" max="8" width="14" style="1" bestFit="1" customWidth="1"/>
    <col min="9" max="9" width="21.33203125" style="10" bestFit="1" customWidth="1"/>
    <col min="10" max="10" width="36.33203125" style="10" bestFit="1" customWidth="1"/>
    <col min="11" max="16384" width="10.83203125" style="7"/>
  </cols>
  <sheetData>
    <row r="1" spans="1:10" x14ac:dyDescent="0.2">
      <c r="A1" s="1" t="s">
        <v>6</v>
      </c>
      <c r="B1" s="1" t="s">
        <v>8</v>
      </c>
      <c r="C1" s="1" t="s">
        <v>0</v>
      </c>
      <c r="D1" s="1" t="s">
        <v>1</v>
      </c>
      <c r="E1" s="2" t="s">
        <v>9</v>
      </c>
      <c r="F1" s="1" t="s">
        <v>3</v>
      </c>
      <c r="G1" s="3" t="s">
        <v>4</v>
      </c>
      <c r="H1" s="3" t="s">
        <v>10</v>
      </c>
      <c r="I1" s="4" t="s">
        <v>12</v>
      </c>
      <c r="J1" s="3" t="s">
        <v>11</v>
      </c>
    </row>
    <row r="2" spans="1:10" s="5" customFormat="1" x14ac:dyDescent="0.2">
      <c r="A2" s="5" t="s">
        <v>7</v>
      </c>
      <c r="B2" s="5">
        <v>1</v>
      </c>
      <c r="C2" s="5">
        <v>1</v>
      </c>
      <c r="D2" s="5" t="s">
        <v>2</v>
      </c>
      <c r="E2" s="6">
        <v>400000</v>
      </c>
      <c r="F2" s="7">
        <v>16.399999999999999</v>
      </c>
      <c r="G2" s="7">
        <v>44.2</v>
      </c>
      <c r="H2" s="7">
        <v>1.04</v>
      </c>
      <c r="I2" s="8">
        <f>E2*F2*G2/(100^2)</f>
        <v>28995.200000000001</v>
      </c>
      <c r="J2" s="8">
        <f>I2*H2/100</f>
        <v>301.55008000000004</v>
      </c>
    </row>
    <row r="3" spans="1:10" s="5" customFormat="1" x14ac:dyDescent="0.2">
      <c r="A3" s="5" t="s">
        <v>7</v>
      </c>
      <c r="B3" s="5">
        <v>1</v>
      </c>
      <c r="C3" s="5">
        <v>2</v>
      </c>
      <c r="D3" s="5" t="s">
        <v>2</v>
      </c>
      <c r="E3" s="6">
        <v>200000</v>
      </c>
      <c r="F3" s="7">
        <v>17.8</v>
      </c>
      <c r="G3" s="7">
        <v>34.799999999999997</v>
      </c>
      <c r="H3" s="7">
        <v>3.05</v>
      </c>
      <c r="I3" s="8">
        <f t="shared" ref="I2:I33" si="0">E3*F3*G3/(100^2)</f>
        <v>12388.8</v>
      </c>
      <c r="J3" s="8">
        <f t="shared" ref="J2:J33" si="1">I3*H3/100</f>
        <v>377.85839999999996</v>
      </c>
    </row>
    <row r="4" spans="1:10" s="5" customFormat="1" x14ac:dyDescent="0.2">
      <c r="A4" s="5" t="s">
        <v>7</v>
      </c>
      <c r="B4" s="5">
        <v>1</v>
      </c>
      <c r="C4" s="5">
        <v>3</v>
      </c>
      <c r="D4" s="5" t="s">
        <v>2</v>
      </c>
      <c r="E4" s="6">
        <v>350000</v>
      </c>
      <c r="F4" s="7">
        <v>20.7</v>
      </c>
      <c r="G4" s="7">
        <v>38.6</v>
      </c>
      <c r="H4" s="7">
        <v>2.21</v>
      </c>
      <c r="I4" s="8">
        <f t="shared" si="0"/>
        <v>27965.7</v>
      </c>
      <c r="J4" s="8">
        <f t="shared" si="1"/>
        <v>618.04196999999999</v>
      </c>
    </row>
    <row r="5" spans="1:10" x14ac:dyDescent="0.2">
      <c r="A5" s="5" t="s">
        <v>7</v>
      </c>
      <c r="B5" s="5">
        <v>2</v>
      </c>
      <c r="C5" s="5">
        <v>1</v>
      </c>
      <c r="D5" s="5" t="s">
        <v>2</v>
      </c>
      <c r="E5" s="6">
        <v>350000</v>
      </c>
      <c r="F5" s="7">
        <v>24.4</v>
      </c>
      <c r="G5" s="7">
        <v>52</v>
      </c>
      <c r="H5" s="7">
        <v>0.97</v>
      </c>
      <c r="I5" s="8">
        <f t="shared" si="0"/>
        <v>44408</v>
      </c>
      <c r="J5" s="8">
        <f t="shared" si="1"/>
        <v>430.75760000000002</v>
      </c>
    </row>
    <row r="6" spans="1:10" x14ac:dyDescent="0.2">
      <c r="A6" s="5" t="s">
        <v>7</v>
      </c>
      <c r="B6" s="5">
        <v>2</v>
      </c>
      <c r="C6" s="5">
        <v>2</v>
      </c>
      <c r="D6" s="5" t="s">
        <v>2</v>
      </c>
      <c r="E6" s="6">
        <v>450000</v>
      </c>
      <c r="F6" s="7">
        <v>21.2</v>
      </c>
      <c r="G6" s="7">
        <v>47.6</v>
      </c>
      <c r="H6" s="7">
        <v>1.2</v>
      </c>
      <c r="I6" s="8">
        <f t="shared" si="0"/>
        <v>45410.400000000001</v>
      </c>
      <c r="J6" s="8">
        <f t="shared" si="1"/>
        <v>544.9248</v>
      </c>
    </row>
    <row r="7" spans="1:10" x14ac:dyDescent="0.2">
      <c r="A7" s="5" t="s">
        <v>7</v>
      </c>
      <c r="B7" s="5">
        <v>2</v>
      </c>
      <c r="C7" s="5">
        <v>3</v>
      </c>
      <c r="D7" s="5" t="s">
        <v>2</v>
      </c>
      <c r="E7" s="6">
        <v>200000</v>
      </c>
      <c r="F7" s="7">
        <v>19.2</v>
      </c>
      <c r="G7" s="7">
        <v>42.7</v>
      </c>
      <c r="H7" s="7">
        <v>0.98</v>
      </c>
      <c r="I7" s="8">
        <f t="shared" si="0"/>
        <v>16396.8</v>
      </c>
      <c r="J7" s="8">
        <f t="shared" si="1"/>
        <v>160.68863999999999</v>
      </c>
    </row>
    <row r="8" spans="1:10" x14ac:dyDescent="0.2">
      <c r="A8" s="5" t="s">
        <v>7</v>
      </c>
      <c r="B8" s="5">
        <v>2</v>
      </c>
      <c r="C8" s="5">
        <v>4</v>
      </c>
      <c r="D8" s="5" t="s">
        <v>2</v>
      </c>
      <c r="E8" s="6">
        <v>950000</v>
      </c>
      <c r="F8" s="7">
        <v>25</v>
      </c>
      <c r="G8" s="7">
        <v>39.5</v>
      </c>
      <c r="H8" s="7">
        <v>0.7</v>
      </c>
      <c r="I8" s="8">
        <f t="shared" si="0"/>
        <v>93812.5</v>
      </c>
      <c r="J8" s="8">
        <f t="shared" si="1"/>
        <v>656.6875</v>
      </c>
    </row>
    <row r="9" spans="1:10" x14ac:dyDescent="0.2">
      <c r="A9" s="5" t="s">
        <v>13</v>
      </c>
      <c r="B9" s="5">
        <v>1</v>
      </c>
      <c r="C9" s="5">
        <v>1</v>
      </c>
      <c r="D9" s="5" t="s">
        <v>2</v>
      </c>
      <c r="E9" s="6">
        <v>320000</v>
      </c>
      <c r="F9" s="7">
        <v>31.4</v>
      </c>
      <c r="G9" s="7">
        <v>65.400000000000006</v>
      </c>
      <c r="H9" s="7">
        <v>1.03</v>
      </c>
      <c r="I9" s="8">
        <f t="shared" si="0"/>
        <v>65713.919999999998</v>
      </c>
      <c r="J9" s="8">
        <f t="shared" si="1"/>
        <v>676.85337600000003</v>
      </c>
    </row>
    <row r="10" spans="1:10" x14ac:dyDescent="0.2">
      <c r="A10" s="5" t="s">
        <v>13</v>
      </c>
      <c r="B10" s="5">
        <v>1</v>
      </c>
      <c r="C10" s="5">
        <v>2</v>
      </c>
      <c r="D10" s="5" t="s">
        <v>2</v>
      </c>
      <c r="E10" s="6">
        <v>120000.00000000001</v>
      </c>
      <c r="F10" s="7">
        <v>22.4</v>
      </c>
      <c r="G10" s="7">
        <v>49.7</v>
      </c>
      <c r="H10" s="7">
        <v>2.36</v>
      </c>
      <c r="I10" s="8">
        <f t="shared" si="0"/>
        <v>13359.36</v>
      </c>
      <c r="J10" s="8">
        <f>I10*H10/100</f>
        <v>315.28089599999998</v>
      </c>
    </row>
    <row r="11" spans="1:10" x14ac:dyDescent="0.2">
      <c r="A11" s="5" t="s">
        <v>13</v>
      </c>
      <c r="B11" s="5">
        <v>1</v>
      </c>
      <c r="C11" s="5">
        <v>3</v>
      </c>
      <c r="D11" s="5" t="s">
        <v>2</v>
      </c>
      <c r="E11" s="6">
        <v>360000</v>
      </c>
      <c r="F11" s="7">
        <v>19.899999999999999</v>
      </c>
      <c r="G11" s="7">
        <v>51.4</v>
      </c>
      <c r="H11" s="7">
        <v>1.83</v>
      </c>
      <c r="I11" s="8">
        <f t="shared" si="0"/>
        <v>36822.959999999992</v>
      </c>
      <c r="J11" s="8">
        <f t="shared" si="1"/>
        <v>673.86016799999982</v>
      </c>
    </row>
    <row r="12" spans="1:10" x14ac:dyDescent="0.2">
      <c r="A12" s="5" t="s">
        <v>13</v>
      </c>
      <c r="B12" s="5">
        <v>2</v>
      </c>
      <c r="C12" s="5">
        <v>1</v>
      </c>
      <c r="D12" s="5" t="s">
        <v>2</v>
      </c>
      <c r="E12" s="6">
        <v>250000</v>
      </c>
      <c r="F12" s="7">
        <v>25.4</v>
      </c>
      <c r="G12" s="7">
        <v>57.2</v>
      </c>
      <c r="H12" s="7">
        <v>0.68</v>
      </c>
      <c r="I12" s="8">
        <f t="shared" si="0"/>
        <v>36322</v>
      </c>
      <c r="J12" s="8">
        <f t="shared" si="1"/>
        <v>246.98960000000002</v>
      </c>
    </row>
    <row r="13" spans="1:10" x14ac:dyDescent="0.2">
      <c r="A13" s="5" t="s">
        <v>13</v>
      </c>
      <c r="B13" s="5">
        <v>2</v>
      </c>
      <c r="C13" s="5">
        <v>2</v>
      </c>
      <c r="D13" s="5" t="s">
        <v>2</v>
      </c>
      <c r="E13" s="6">
        <v>1350000</v>
      </c>
      <c r="F13" s="7">
        <v>18.7</v>
      </c>
      <c r="G13" s="7">
        <v>47.6</v>
      </c>
      <c r="H13" s="7">
        <v>1.1200000000000001</v>
      </c>
      <c r="I13" s="8">
        <f t="shared" si="0"/>
        <v>120166.2</v>
      </c>
      <c r="J13" s="8">
        <f t="shared" si="1"/>
        <v>1345.8614399999999</v>
      </c>
    </row>
    <row r="14" spans="1:10" x14ac:dyDescent="0.2">
      <c r="A14" s="5" t="s">
        <v>13</v>
      </c>
      <c r="B14" s="5">
        <v>2</v>
      </c>
      <c r="C14" s="5">
        <v>3</v>
      </c>
      <c r="D14" s="5" t="s">
        <v>2</v>
      </c>
      <c r="E14" s="6">
        <v>200000</v>
      </c>
      <c r="F14" s="7">
        <v>20.9</v>
      </c>
      <c r="G14" s="7">
        <v>56.7</v>
      </c>
      <c r="H14" s="7">
        <v>1.49</v>
      </c>
      <c r="I14" s="8">
        <f t="shared" si="0"/>
        <v>23700.6</v>
      </c>
      <c r="J14" s="8">
        <f t="shared" si="1"/>
        <v>353.13893999999999</v>
      </c>
    </row>
    <row r="15" spans="1:10" x14ac:dyDescent="0.2">
      <c r="A15" s="5" t="s">
        <v>13</v>
      </c>
      <c r="B15" s="5">
        <v>2</v>
      </c>
      <c r="C15" s="5">
        <v>4</v>
      </c>
      <c r="D15" s="5" t="s">
        <v>2</v>
      </c>
      <c r="E15" s="6">
        <v>350000</v>
      </c>
      <c r="F15" s="7">
        <v>19.399999999999999</v>
      </c>
      <c r="G15" s="7">
        <v>38.5</v>
      </c>
      <c r="H15" s="7">
        <v>1.8</v>
      </c>
      <c r="I15" s="8">
        <f t="shared" si="0"/>
        <v>26141.499999999996</v>
      </c>
      <c r="J15" s="8">
        <f t="shared" si="1"/>
        <v>470.54699999999997</v>
      </c>
    </row>
    <row r="16" spans="1:10" x14ac:dyDescent="0.2">
      <c r="A16" s="5" t="s">
        <v>14</v>
      </c>
      <c r="B16" s="5">
        <v>1</v>
      </c>
      <c r="C16" s="5">
        <v>1</v>
      </c>
      <c r="D16" s="5" t="s">
        <v>2</v>
      </c>
      <c r="E16" s="6">
        <v>1320000</v>
      </c>
      <c r="F16" s="7">
        <v>25.4</v>
      </c>
      <c r="G16" s="7">
        <v>50.4</v>
      </c>
      <c r="H16" s="7">
        <v>1.39</v>
      </c>
      <c r="I16" s="8">
        <f t="shared" si="0"/>
        <v>168981.11999999997</v>
      </c>
      <c r="J16" s="8">
        <f t="shared" si="1"/>
        <v>2348.8375679999995</v>
      </c>
    </row>
    <row r="17" spans="1:10" x14ac:dyDescent="0.2">
      <c r="A17" s="5" t="s">
        <v>14</v>
      </c>
      <c r="B17" s="5">
        <v>1</v>
      </c>
      <c r="C17" s="5">
        <v>2</v>
      </c>
      <c r="D17" s="5" t="s">
        <v>2</v>
      </c>
      <c r="E17" s="6">
        <v>3640000</v>
      </c>
      <c r="F17" s="7">
        <v>19.3</v>
      </c>
      <c r="G17" s="7">
        <v>54.2</v>
      </c>
      <c r="H17" s="7">
        <v>1.5</v>
      </c>
      <c r="I17" s="8">
        <f t="shared" si="0"/>
        <v>380765.84</v>
      </c>
      <c r="J17" s="8">
        <f t="shared" si="1"/>
        <v>5711.4876000000004</v>
      </c>
    </row>
    <row r="18" spans="1:10" x14ac:dyDescent="0.2">
      <c r="A18" s="5" t="s">
        <v>14</v>
      </c>
      <c r="B18" s="5">
        <v>1</v>
      </c>
      <c r="C18" s="5">
        <v>3</v>
      </c>
      <c r="D18" s="5" t="s">
        <v>2</v>
      </c>
      <c r="E18" s="6">
        <v>920000.00000000012</v>
      </c>
      <c r="F18" s="7">
        <v>19</v>
      </c>
      <c r="G18" s="7">
        <v>46.5</v>
      </c>
      <c r="H18" s="7">
        <v>1.1000000000000001</v>
      </c>
      <c r="I18" s="8">
        <f t="shared" si="0"/>
        <v>81282.000000000015</v>
      </c>
      <c r="J18" s="8">
        <f t="shared" si="1"/>
        <v>894.10200000000032</v>
      </c>
    </row>
    <row r="19" spans="1:10" x14ac:dyDescent="0.2">
      <c r="A19" s="5" t="s">
        <v>14</v>
      </c>
      <c r="B19" s="5">
        <v>2</v>
      </c>
      <c r="C19" s="5">
        <v>1</v>
      </c>
      <c r="D19" s="5" t="s">
        <v>2</v>
      </c>
      <c r="E19" s="6">
        <v>1240000</v>
      </c>
      <c r="F19" s="5">
        <v>27.2</v>
      </c>
      <c r="G19" s="5">
        <v>46.6</v>
      </c>
      <c r="H19" s="5">
        <v>0.39</v>
      </c>
      <c r="I19" s="8">
        <f t="shared" si="0"/>
        <v>157172.48000000001</v>
      </c>
      <c r="J19" s="8">
        <f t="shared" si="1"/>
        <v>612.9726720000001</v>
      </c>
    </row>
    <row r="20" spans="1:10" x14ac:dyDescent="0.2">
      <c r="A20" s="5" t="s">
        <v>14</v>
      </c>
      <c r="B20" s="5">
        <v>2</v>
      </c>
      <c r="C20" s="5">
        <v>2</v>
      </c>
      <c r="D20" s="5" t="s">
        <v>2</v>
      </c>
      <c r="E20" s="6">
        <v>1280000</v>
      </c>
      <c r="F20" s="5">
        <v>6.99</v>
      </c>
      <c r="G20" s="5">
        <v>50.7</v>
      </c>
      <c r="H20" s="5">
        <v>10.199999999999999</v>
      </c>
      <c r="I20" s="8">
        <f t="shared" si="0"/>
        <v>45362.303999999996</v>
      </c>
      <c r="J20" s="8">
        <f t="shared" si="1"/>
        <v>4626.955007999999</v>
      </c>
    </row>
    <row r="21" spans="1:10" x14ac:dyDescent="0.2">
      <c r="A21" s="5" t="s">
        <v>14</v>
      </c>
      <c r="B21" s="5">
        <v>2</v>
      </c>
      <c r="C21" s="5">
        <v>3</v>
      </c>
      <c r="D21" s="5" t="s">
        <v>2</v>
      </c>
      <c r="E21" s="6">
        <v>3080000</v>
      </c>
      <c r="F21" s="5">
        <v>16.899999999999999</v>
      </c>
      <c r="G21" s="5">
        <v>51.2</v>
      </c>
      <c r="H21" s="5">
        <v>0.34</v>
      </c>
      <c r="I21" s="8">
        <f t="shared" si="0"/>
        <v>266506.23999999999</v>
      </c>
      <c r="J21" s="8">
        <f t="shared" si="1"/>
        <v>906.121216</v>
      </c>
    </row>
    <row r="22" spans="1:10" x14ac:dyDescent="0.2">
      <c r="A22" s="5" t="s">
        <v>14</v>
      </c>
      <c r="B22" s="5">
        <v>2</v>
      </c>
      <c r="C22" s="5">
        <v>4</v>
      </c>
      <c r="D22" s="5" t="s">
        <v>2</v>
      </c>
      <c r="E22" s="6">
        <v>2600000</v>
      </c>
      <c r="F22" s="5">
        <v>24.3</v>
      </c>
      <c r="G22" s="5">
        <v>50.4</v>
      </c>
      <c r="H22" s="5">
        <v>0.69</v>
      </c>
      <c r="I22" s="8">
        <f>E22*F22*G22/(100^2)</f>
        <v>318427.2</v>
      </c>
      <c r="J22" s="8">
        <f t="shared" si="1"/>
        <v>2197.14768</v>
      </c>
    </row>
    <row r="23" spans="1:10" x14ac:dyDescent="0.2">
      <c r="A23" s="5" t="s">
        <v>15</v>
      </c>
      <c r="B23" s="5">
        <v>1</v>
      </c>
      <c r="C23" s="5">
        <v>1</v>
      </c>
      <c r="D23" s="5" t="s">
        <v>2</v>
      </c>
      <c r="E23" s="6">
        <v>1800000</v>
      </c>
      <c r="F23" s="7">
        <v>28.7</v>
      </c>
      <c r="G23" s="7">
        <v>46.7</v>
      </c>
      <c r="H23" s="7">
        <v>0.67</v>
      </c>
      <c r="I23" s="8">
        <f t="shared" si="0"/>
        <v>241252.2</v>
      </c>
      <c r="J23" s="8">
        <f t="shared" si="1"/>
        <v>1616.3897400000001</v>
      </c>
    </row>
    <row r="24" spans="1:10" x14ac:dyDescent="0.2">
      <c r="A24" s="5" t="s">
        <v>15</v>
      </c>
      <c r="B24" s="5">
        <v>1</v>
      </c>
      <c r="C24" s="5">
        <v>2</v>
      </c>
      <c r="D24" s="5" t="s">
        <v>2</v>
      </c>
      <c r="E24" s="6">
        <v>240000.00000000003</v>
      </c>
      <c r="F24" s="7">
        <v>25.8</v>
      </c>
      <c r="G24" s="7">
        <v>43.9</v>
      </c>
      <c r="H24" s="7">
        <v>0.91</v>
      </c>
      <c r="I24" s="8">
        <f t="shared" si="0"/>
        <v>27182.880000000005</v>
      </c>
      <c r="J24" s="8">
        <f t="shared" si="1"/>
        <v>247.36420800000005</v>
      </c>
    </row>
    <row r="25" spans="1:10" x14ac:dyDescent="0.2">
      <c r="A25" s="5" t="s">
        <v>15</v>
      </c>
      <c r="B25" s="5">
        <v>1</v>
      </c>
      <c r="C25" s="5">
        <v>3</v>
      </c>
      <c r="D25" s="5" t="s">
        <v>2</v>
      </c>
      <c r="E25" s="6">
        <v>1320000</v>
      </c>
      <c r="F25" s="7">
        <v>30.3</v>
      </c>
      <c r="G25" s="7">
        <v>39.700000000000003</v>
      </c>
      <c r="H25" s="7">
        <v>0.48</v>
      </c>
      <c r="I25" s="8">
        <f t="shared" si="0"/>
        <v>158784.12</v>
      </c>
      <c r="J25" s="8">
        <f t="shared" si="1"/>
        <v>762.16377599999987</v>
      </c>
    </row>
    <row r="26" spans="1:10" x14ac:dyDescent="0.2">
      <c r="A26" s="5" t="s">
        <v>15</v>
      </c>
      <c r="B26" s="7">
        <v>2</v>
      </c>
      <c r="C26" s="5">
        <v>1</v>
      </c>
      <c r="D26" s="5" t="s">
        <v>2</v>
      </c>
      <c r="E26" s="6">
        <v>1000000</v>
      </c>
      <c r="F26" s="7">
        <v>23.3</v>
      </c>
      <c r="G26" s="7">
        <v>22.1</v>
      </c>
      <c r="H26" s="7">
        <v>0.6</v>
      </c>
      <c r="I26" s="8">
        <f t="shared" si="0"/>
        <v>51493.000000000007</v>
      </c>
      <c r="J26" s="8">
        <f t="shared" si="1"/>
        <v>308.95800000000003</v>
      </c>
    </row>
    <row r="27" spans="1:10" x14ac:dyDescent="0.2">
      <c r="A27" s="5" t="s">
        <v>15</v>
      </c>
      <c r="B27" s="7">
        <v>2</v>
      </c>
      <c r="C27" s="5">
        <v>2</v>
      </c>
      <c r="D27" s="5" t="s">
        <v>2</v>
      </c>
      <c r="E27" s="6">
        <v>260000</v>
      </c>
      <c r="F27" s="7">
        <v>24.4</v>
      </c>
      <c r="G27" s="7">
        <v>24.6</v>
      </c>
      <c r="H27" s="7">
        <v>0.2</v>
      </c>
      <c r="I27" s="8">
        <f t="shared" si="0"/>
        <v>15606.24</v>
      </c>
      <c r="J27" s="8">
        <f t="shared" si="1"/>
        <v>31.212479999999999</v>
      </c>
    </row>
    <row r="28" spans="1:10" x14ac:dyDescent="0.2">
      <c r="A28" s="5" t="s">
        <v>15</v>
      </c>
      <c r="B28" s="7">
        <v>2</v>
      </c>
      <c r="C28" s="5">
        <v>3</v>
      </c>
      <c r="D28" s="5" t="s">
        <v>2</v>
      </c>
      <c r="E28" s="6">
        <v>1120000</v>
      </c>
      <c r="F28" s="7">
        <v>28.9</v>
      </c>
      <c r="G28" s="7">
        <v>20.2</v>
      </c>
      <c r="H28" s="7">
        <v>0.19</v>
      </c>
      <c r="I28" s="8">
        <f t="shared" si="0"/>
        <v>65383.360000000001</v>
      </c>
      <c r="J28" s="8">
        <f t="shared" si="1"/>
        <v>124.22838400000001</v>
      </c>
    </row>
    <row r="29" spans="1:10" x14ac:dyDescent="0.2">
      <c r="A29" s="5" t="s">
        <v>15</v>
      </c>
      <c r="B29" s="7">
        <v>2</v>
      </c>
      <c r="C29" s="5">
        <v>4</v>
      </c>
      <c r="D29" s="5" t="s">
        <v>2</v>
      </c>
      <c r="E29" s="6">
        <v>840000</v>
      </c>
      <c r="F29" s="7">
        <v>50.4</v>
      </c>
      <c r="G29" s="7">
        <v>24.9</v>
      </c>
      <c r="H29" s="7">
        <v>0.26</v>
      </c>
      <c r="I29" s="8">
        <f t="shared" si="0"/>
        <v>105416.63999999998</v>
      </c>
      <c r="J29" s="8">
        <f t="shared" si="1"/>
        <v>274.08326399999999</v>
      </c>
    </row>
    <row r="30" spans="1:10" x14ac:dyDescent="0.2">
      <c r="A30" s="5" t="s">
        <v>7</v>
      </c>
      <c r="B30" s="5">
        <v>1</v>
      </c>
      <c r="C30" s="5">
        <v>1</v>
      </c>
      <c r="D30" s="5" t="s">
        <v>5</v>
      </c>
      <c r="E30" s="6">
        <v>4300000</v>
      </c>
      <c r="F30" s="7">
        <v>22.8</v>
      </c>
      <c r="G30" s="7">
        <v>55.1</v>
      </c>
      <c r="H30" s="7">
        <v>0.92</v>
      </c>
      <c r="I30" s="8">
        <f t="shared" si="0"/>
        <v>540200.4</v>
      </c>
      <c r="J30" s="8">
        <f t="shared" si="1"/>
        <v>4969.8436799999999</v>
      </c>
    </row>
    <row r="31" spans="1:10" x14ac:dyDescent="0.2">
      <c r="A31" s="5" t="s">
        <v>7</v>
      </c>
      <c r="B31" s="5">
        <v>1</v>
      </c>
      <c r="C31" s="5">
        <v>2</v>
      </c>
      <c r="D31" s="5" t="s">
        <v>5</v>
      </c>
      <c r="E31" s="6">
        <v>3900000</v>
      </c>
      <c r="F31" s="7">
        <v>21.4</v>
      </c>
      <c r="G31" s="7">
        <v>52.6</v>
      </c>
      <c r="H31" s="7">
        <v>0.92</v>
      </c>
      <c r="I31" s="8">
        <f t="shared" si="0"/>
        <v>438999.6</v>
      </c>
      <c r="J31" s="8">
        <f t="shared" si="1"/>
        <v>4038.7963199999999</v>
      </c>
    </row>
    <row r="32" spans="1:10" x14ac:dyDescent="0.2">
      <c r="A32" s="5" t="s">
        <v>7</v>
      </c>
      <c r="B32" s="5">
        <v>1</v>
      </c>
      <c r="C32" s="5">
        <v>3</v>
      </c>
      <c r="D32" s="5" t="s">
        <v>5</v>
      </c>
      <c r="E32" s="6">
        <v>4800000</v>
      </c>
      <c r="F32" s="7">
        <v>22.1</v>
      </c>
      <c r="G32" s="7">
        <v>51.3</v>
      </c>
      <c r="H32" s="7">
        <v>0.68</v>
      </c>
      <c r="I32" s="8">
        <f t="shared" si="0"/>
        <v>544190.4</v>
      </c>
      <c r="J32" s="8">
        <f t="shared" si="1"/>
        <v>3700.4947200000006</v>
      </c>
    </row>
    <row r="33" spans="1:10" x14ac:dyDescent="0.2">
      <c r="A33" s="5" t="s">
        <v>7</v>
      </c>
      <c r="B33" s="5">
        <v>2</v>
      </c>
      <c r="C33" s="5">
        <v>1</v>
      </c>
      <c r="D33" s="5" t="s">
        <v>5</v>
      </c>
      <c r="E33" s="6">
        <v>2750000</v>
      </c>
      <c r="F33" s="7">
        <v>23.7</v>
      </c>
      <c r="G33" s="7">
        <v>51.5</v>
      </c>
      <c r="H33" s="7">
        <v>0.66</v>
      </c>
      <c r="I33" s="8">
        <f t="shared" si="0"/>
        <v>335651.25</v>
      </c>
      <c r="J33" s="8">
        <f t="shared" si="1"/>
        <v>2215.2982500000003</v>
      </c>
    </row>
    <row r="34" spans="1:10" x14ac:dyDescent="0.2">
      <c r="A34" s="5" t="s">
        <v>7</v>
      </c>
      <c r="B34" s="5">
        <v>2</v>
      </c>
      <c r="C34" s="5">
        <v>2</v>
      </c>
      <c r="D34" s="5" t="s">
        <v>5</v>
      </c>
      <c r="E34" s="6">
        <v>3750000</v>
      </c>
      <c r="F34" s="7">
        <v>21</v>
      </c>
      <c r="G34" s="7">
        <v>52.3</v>
      </c>
      <c r="H34" s="7">
        <v>0.5</v>
      </c>
      <c r="I34" s="8">
        <f t="shared" ref="I34:I57" si="2">E34*F34*G34/(100^2)</f>
        <v>411862.5</v>
      </c>
      <c r="J34" s="8">
        <f t="shared" ref="J34:J65" si="3">I34*H34/100</f>
        <v>2059.3125</v>
      </c>
    </row>
    <row r="35" spans="1:10" x14ac:dyDescent="0.2">
      <c r="A35" s="5" t="s">
        <v>7</v>
      </c>
      <c r="B35" s="5">
        <v>2</v>
      </c>
      <c r="C35" s="5">
        <v>3</v>
      </c>
      <c r="D35" s="5" t="s">
        <v>5</v>
      </c>
      <c r="E35" s="6">
        <v>7800000</v>
      </c>
      <c r="F35" s="7">
        <v>17.8</v>
      </c>
      <c r="G35" s="7">
        <v>39.4</v>
      </c>
      <c r="H35" s="7">
        <v>0.43</v>
      </c>
      <c r="I35" s="8">
        <f t="shared" si="2"/>
        <v>547029.6</v>
      </c>
      <c r="J35" s="8">
        <f t="shared" si="3"/>
        <v>2352.2272799999996</v>
      </c>
    </row>
    <row r="36" spans="1:10" x14ac:dyDescent="0.2">
      <c r="A36" s="5" t="s">
        <v>7</v>
      </c>
      <c r="B36" s="5">
        <v>2</v>
      </c>
      <c r="C36" s="5">
        <v>4</v>
      </c>
      <c r="D36" s="5" t="s">
        <v>5</v>
      </c>
      <c r="E36" s="6">
        <v>6000000</v>
      </c>
      <c r="F36" s="7">
        <v>26.7</v>
      </c>
      <c r="G36" s="7">
        <v>42.6</v>
      </c>
      <c r="H36" s="7">
        <v>0.46</v>
      </c>
      <c r="I36" s="8">
        <f t="shared" si="2"/>
        <v>682452</v>
      </c>
      <c r="J36" s="8">
        <f t="shared" si="3"/>
        <v>3139.2792000000004</v>
      </c>
    </row>
    <row r="37" spans="1:10" x14ac:dyDescent="0.2">
      <c r="A37" s="5" t="s">
        <v>13</v>
      </c>
      <c r="B37" s="5">
        <v>1</v>
      </c>
      <c r="C37" s="5">
        <v>1</v>
      </c>
      <c r="D37" s="5" t="s">
        <v>5</v>
      </c>
      <c r="E37" s="6">
        <v>2000000</v>
      </c>
      <c r="F37" s="7">
        <v>41</v>
      </c>
      <c r="G37" s="7">
        <v>66.900000000000006</v>
      </c>
      <c r="H37" s="7">
        <v>0.74</v>
      </c>
      <c r="I37" s="8">
        <f t="shared" si="2"/>
        <v>548580</v>
      </c>
      <c r="J37" s="8">
        <f t="shared" si="3"/>
        <v>4059.4920000000002</v>
      </c>
    </row>
    <row r="38" spans="1:10" x14ac:dyDescent="0.2">
      <c r="A38" s="5" t="s">
        <v>13</v>
      </c>
      <c r="B38" s="5">
        <v>1</v>
      </c>
      <c r="C38" s="5">
        <v>2</v>
      </c>
      <c r="D38" s="5" t="s">
        <v>5</v>
      </c>
      <c r="E38" s="6">
        <v>1600000</v>
      </c>
      <c r="F38" s="7">
        <v>35</v>
      </c>
      <c r="G38" s="7">
        <v>58.3</v>
      </c>
      <c r="H38" s="7">
        <v>1.28</v>
      </c>
      <c r="I38" s="8">
        <f t="shared" si="2"/>
        <v>326480</v>
      </c>
      <c r="J38" s="8">
        <f>I38*H38/100</f>
        <v>4178.9440000000004</v>
      </c>
    </row>
    <row r="39" spans="1:10" x14ac:dyDescent="0.2">
      <c r="A39" s="5" t="s">
        <v>13</v>
      </c>
      <c r="B39" s="5">
        <v>1</v>
      </c>
      <c r="C39" s="5">
        <v>3</v>
      </c>
      <c r="D39" s="5" t="s">
        <v>5</v>
      </c>
      <c r="E39" s="6">
        <v>5700000</v>
      </c>
      <c r="F39" s="7">
        <v>29.5</v>
      </c>
      <c r="G39" s="7">
        <v>55.8</v>
      </c>
      <c r="H39" s="7">
        <v>1.1299999999999999</v>
      </c>
      <c r="I39" s="8">
        <f t="shared" si="2"/>
        <v>938277</v>
      </c>
      <c r="J39" s="8">
        <f t="shared" si="3"/>
        <v>10602.5301</v>
      </c>
    </row>
    <row r="40" spans="1:10" x14ac:dyDescent="0.2">
      <c r="A40" s="5" t="s">
        <v>13</v>
      </c>
      <c r="B40" s="5">
        <v>2</v>
      </c>
      <c r="C40" s="5">
        <v>1</v>
      </c>
      <c r="D40" s="5" t="s">
        <v>5</v>
      </c>
      <c r="E40" s="6">
        <v>2700000</v>
      </c>
      <c r="F40" s="7">
        <v>30.1</v>
      </c>
      <c r="G40" s="7">
        <v>47.7</v>
      </c>
      <c r="H40" s="7">
        <v>0.78</v>
      </c>
      <c r="I40" s="8">
        <f t="shared" si="2"/>
        <v>387657.9</v>
      </c>
      <c r="J40" s="8">
        <f t="shared" si="3"/>
        <v>3023.73162</v>
      </c>
    </row>
    <row r="41" spans="1:10" x14ac:dyDescent="0.2">
      <c r="A41" s="5" t="s">
        <v>13</v>
      </c>
      <c r="B41" s="5">
        <v>2</v>
      </c>
      <c r="C41" s="5">
        <v>2</v>
      </c>
      <c r="D41" s="5" t="s">
        <v>5</v>
      </c>
      <c r="E41" s="6">
        <v>11600000</v>
      </c>
      <c r="F41" s="7">
        <v>23.4</v>
      </c>
      <c r="G41" s="7">
        <v>42.3</v>
      </c>
      <c r="H41" s="7">
        <v>0.89</v>
      </c>
      <c r="I41" s="8">
        <f t="shared" si="2"/>
        <v>1148191.2</v>
      </c>
      <c r="J41" s="8">
        <f t="shared" si="3"/>
        <v>10218.901679999999</v>
      </c>
    </row>
    <row r="42" spans="1:10" x14ac:dyDescent="0.2">
      <c r="A42" s="5" t="s">
        <v>13</v>
      </c>
      <c r="B42" s="5">
        <v>2</v>
      </c>
      <c r="C42" s="5">
        <v>3</v>
      </c>
      <c r="D42" s="5" t="s">
        <v>5</v>
      </c>
      <c r="E42" s="6">
        <v>2800000</v>
      </c>
      <c r="F42" s="7">
        <v>25.1</v>
      </c>
      <c r="G42" s="7">
        <v>49.9</v>
      </c>
      <c r="H42" s="7">
        <v>0.79</v>
      </c>
      <c r="I42" s="8">
        <f t="shared" si="2"/>
        <v>350697.2</v>
      </c>
      <c r="J42" s="8">
        <f t="shared" si="3"/>
        <v>2770.5078800000001</v>
      </c>
    </row>
    <row r="43" spans="1:10" x14ac:dyDescent="0.2">
      <c r="A43" s="5" t="s">
        <v>13</v>
      </c>
      <c r="B43" s="5">
        <v>2</v>
      </c>
      <c r="C43" s="5">
        <v>4</v>
      </c>
      <c r="D43" s="5" t="s">
        <v>5</v>
      </c>
      <c r="E43" s="6">
        <v>10200000</v>
      </c>
      <c r="F43" s="7">
        <v>24.2</v>
      </c>
      <c r="G43" s="7">
        <v>41</v>
      </c>
      <c r="H43" s="7">
        <v>0.83</v>
      </c>
      <c r="I43" s="8">
        <f t="shared" si="2"/>
        <v>1012044</v>
      </c>
      <c r="J43" s="8">
        <f t="shared" si="3"/>
        <v>8399.9651999999987</v>
      </c>
    </row>
    <row r="44" spans="1:10" x14ac:dyDescent="0.2">
      <c r="A44" s="5" t="s">
        <v>14</v>
      </c>
      <c r="B44" s="5">
        <v>1</v>
      </c>
      <c r="C44" s="5">
        <v>1</v>
      </c>
      <c r="D44" s="5" t="s">
        <v>5</v>
      </c>
      <c r="E44" s="6">
        <v>275000</v>
      </c>
      <c r="F44" s="7">
        <v>30.2</v>
      </c>
      <c r="G44" s="7">
        <v>54.2</v>
      </c>
      <c r="H44" s="7">
        <v>1.48</v>
      </c>
      <c r="I44" s="8">
        <f t="shared" si="2"/>
        <v>45013.1</v>
      </c>
      <c r="J44" s="8">
        <f t="shared" si="3"/>
        <v>666.19387999999992</v>
      </c>
    </row>
    <row r="45" spans="1:10" x14ac:dyDescent="0.2">
      <c r="A45" s="5" t="s">
        <v>14</v>
      </c>
      <c r="B45" s="5">
        <v>1</v>
      </c>
      <c r="C45" s="5">
        <v>2</v>
      </c>
      <c r="D45" s="5" t="s">
        <v>5</v>
      </c>
      <c r="E45" s="6">
        <v>316666.66666666663</v>
      </c>
      <c r="F45" s="7">
        <v>45.7</v>
      </c>
      <c r="G45" s="7">
        <v>53.9</v>
      </c>
      <c r="H45" s="7">
        <v>0.84</v>
      </c>
      <c r="I45" s="8">
        <f t="shared" si="2"/>
        <v>78002.283333333326</v>
      </c>
      <c r="J45" s="8">
        <f t="shared" si="3"/>
        <v>655.21917999999994</v>
      </c>
    </row>
    <row r="46" spans="1:10" x14ac:dyDescent="0.2">
      <c r="A46" s="5" t="s">
        <v>14</v>
      </c>
      <c r="B46" s="5">
        <v>1</v>
      </c>
      <c r="C46" s="5">
        <v>3</v>
      </c>
      <c r="D46" s="5" t="s">
        <v>5</v>
      </c>
      <c r="E46" s="6">
        <v>400000</v>
      </c>
      <c r="F46" s="7">
        <v>36.5</v>
      </c>
      <c r="G46" s="7">
        <v>50.8</v>
      </c>
      <c r="H46" s="7">
        <v>1.1599999999999999</v>
      </c>
      <c r="I46" s="8">
        <f t="shared" si="2"/>
        <v>74168</v>
      </c>
      <c r="J46" s="8">
        <f t="shared" si="3"/>
        <v>860.34879999999987</v>
      </c>
    </row>
    <row r="47" spans="1:10" x14ac:dyDescent="0.2">
      <c r="A47" s="5" t="s">
        <v>14</v>
      </c>
      <c r="B47" s="5">
        <v>2</v>
      </c>
      <c r="C47" s="5">
        <v>1</v>
      </c>
      <c r="D47" s="5" t="s">
        <v>5</v>
      </c>
      <c r="E47" s="6">
        <v>6720000</v>
      </c>
      <c r="F47" s="5">
        <v>36.200000000000003</v>
      </c>
      <c r="G47" s="5">
        <v>46.3</v>
      </c>
      <c r="H47" s="5">
        <v>0.31</v>
      </c>
      <c r="I47" s="8">
        <f t="shared" si="2"/>
        <v>1126312.32</v>
      </c>
      <c r="J47" s="8">
        <f t="shared" si="3"/>
        <v>3491.5681920000002</v>
      </c>
    </row>
    <row r="48" spans="1:10" x14ac:dyDescent="0.2">
      <c r="A48" s="5" t="s">
        <v>14</v>
      </c>
      <c r="B48" s="5">
        <v>2</v>
      </c>
      <c r="C48" s="5">
        <v>2</v>
      </c>
      <c r="D48" s="5" t="s">
        <v>5</v>
      </c>
      <c r="E48" s="6">
        <v>1859999.9999999998</v>
      </c>
      <c r="F48" s="5">
        <v>35.1</v>
      </c>
      <c r="G48" s="5">
        <v>54.1</v>
      </c>
      <c r="H48" s="5">
        <v>0.65</v>
      </c>
      <c r="I48" s="8">
        <f t="shared" si="2"/>
        <v>353197.25999999995</v>
      </c>
      <c r="J48" s="8">
        <f t="shared" si="3"/>
        <v>2295.7821899999999</v>
      </c>
    </row>
    <row r="49" spans="1:10" x14ac:dyDescent="0.2">
      <c r="A49" s="5" t="s">
        <v>14</v>
      </c>
      <c r="B49" s="5">
        <v>2</v>
      </c>
      <c r="C49" s="5">
        <v>3</v>
      </c>
      <c r="D49" s="5" t="s">
        <v>5</v>
      </c>
      <c r="E49" s="6">
        <v>2280000</v>
      </c>
      <c r="F49" s="5">
        <v>28</v>
      </c>
      <c r="G49" s="5">
        <v>49.5</v>
      </c>
      <c r="H49" s="5">
        <v>0.31</v>
      </c>
      <c r="I49" s="8">
        <f t="shared" si="2"/>
        <v>316008</v>
      </c>
      <c r="J49" s="8">
        <f t="shared" si="3"/>
        <v>979.62479999999994</v>
      </c>
    </row>
    <row r="50" spans="1:10" x14ac:dyDescent="0.2">
      <c r="A50" s="5" t="s">
        <v>14</v>
      </c>
      <c r="B50" s="5">
        <v>2</v>
      </c>
      <c r="C50" s="5">
        <v>4</v>
      </c>
      <c r="D50" s="5" t="s">
        <v>5</v>
      </c>
      <c r="E50" s="6">
        <v>3300000</v>
      </c>
      <c r="F50" s="5">
        <v>34.299999999999997</v>
      </c>
      <c r="G50" s="5">
        <v>50.6</v>
      </c>
      <c r="H50" s="5">
        <v>0.6</v>
      </c>
      <c r="I50" s="8">
        <f t="shared" si="2"/>
        <v>572741.39999999991</v>
      </c>
      <c r="J50" s="8">
        <f t="shared" si="3"/>
        <v>3436.4483999999993</v>
      </c>
    </row>
    <row r="51" spans="1:10" x14ac:dyDescent="0.2">
      <c r="A51" s="5" t="s">
        <v>15</v>
      </c>
      <c r="B51" s="5">
        <v>1</v>
      </c>
      <c r="C51" s="5">
        <v>1</v>
      </c>
      <c r="D51" s="5" t="s">
        <v>5</v>
      </c>
      <c r="E51" s="6">
        <v>1880000</v>
      </c>
      <c r="F51" s="7">
        <v>44.7</v>
      </c>
      <c r="G51" s="7">
        <v>45.6</v>
      </c>
      <c r="H51" s="7">
        <v>0.28999999999999998</v>
      </c>
      <c r="I51" s="8">
        <f t="shared" si="2"/>
        <v>383204.16</v>
      </c>
      <c r="J51" s="8">
        <f t="shared" si="3"/>
        <v>1111.2920639999998</v>
      </c>
    </row>
    <row r="52" spans="1:10" x14ac:dyDescent="0.2">
      <c r="A52" s="5" t="s">
        <v>15</v>
      </c>
      <c r="B52" s="5">
        <v>1</v>
      </c>
      <c r="C52" s="5">
        <v>2</v>
      </c>
      <c r="D52" s="5" t="s">
        <v>5</v>
      </c>
      <c r="E52" s="6">
        <v>800000</v>
      </c>
      <c r="F52" s="7">
        <v>55.5</v>
      </c>
      <c r="G52" s="7">
        <v>47</v>
      </c>
      <c r="H52" s="7">
        <v>0.41</v>
      </c>
      <c r="I52" s="8">
        <f t="shared" si="2"/>
        <v>208680</v>
      </c>
      <c r="J52" s="8">
        <f t="shared" si="3"/>
        <v>855.58799999999985</v>
      </c>
    </row>
    <row r="53" spans="1:10" x14ac:dyDescent="0.2">
      <c r="A53" s="5" t="s">
        <v>15</v>
      </c>
      <c r="B53" s="5">
        <v>1</v>
      </c>
      <c r="C53" s="5">
        <v>3</v>
      </c>
      <c r="D53" s="5" t="s">
        <v>5</v>
      </c>
      <c r="E53" s="6">
        <v>8640000</v>
      </c>
      <c r="F53" s="7">
        <v>38.799999999999997</v>
      </c>
      <c r="G53" s="7">
        <v>45.5</v>
      </c>
      <c r="H53" s="7">
        <v>0.34</v>
      </c>
      <c r="I53" s="8">
        <f t="shared" si="2"/>
        <v>1525305.6</v>
      </c>
      <c r="J53" s="8">
        <f t="shared" si="3"/>
        <v>5186.0390400000006</v>
      </c>
    </row>
    <row r="54" spans="1:10" x14ac:dyDescent="0.2">
      <c r="A54" s="5" t="s">
        <v>15</v>
      </c>
      <c r="B54" s="7">
        <v>2</v>
      </c>
      <c r="C54" s="5">
        <v>1</v>
      </c>
      <c r="D54" s="5" t="s">
        <v>5</v>
      </c>
      <c r="E54" s="6">
        <v>8640000</v>
      </c>
      <c r="F54" s="7">
        <v>31</v>
      </c>
      <c r="G54" s="7">
        <v>18.2</v>
      </c>
      <c r="H54" s="7">
        <v>0.45</v>
      </c>
      <c r="I54" s="8">
        <f t="shared" si="2"/>
        <v>487468.79999999999</v>
      </c>
      <c r="J54" s="8">
        <f t="shared" si="3"/>
        <v>2193.6095999999998</v>
      </c>
    </row>
    <row r="55" spans="1:10" x14ac:dyDescent="0.2">
      <c r="A55" s="5" t="s">
        <v>15</v>
      </c>
      <c r="B55" s="7">
        <v>2</v>
      </c>
      <c r="C55" s="5">
        <v>2</v>
      </c>
      <c r="D55" s="5" t="s">
        <v>5</v>
      </c>
      <c r="E55" s="6">
        <v>4800000</v>
      </c>
      <c r="F55" s="7">
        <v>25.9</v>
      </c>
      <c r="G55" s="7">
        <v>18.3</v>
      </c>
      <c r="H55" s="7">
        <v>0.31</v>
      </c>
      <c r="I55" s="8">
        <f t="shared" si="2"/>
        <v>227505.6</v>
      </c>
      <c r="J55" s="8">
        <f t="shared" si="3"/>
        <v>705.26736000000005</v>
      </c>
    </row>
    <row r="56" spans="1:10" x14ac:dyDescent="0.2">
      <c r="A56" s="5" t="s">
        <v>15</v>
      </c>
      <c r="B56" s="7">
        <v>2</v>
      </c>
      <c r="C56" s="5">
        <v>3</v>
      </c>
      <c r="D56" s="5" t="s">
        <v>5</v>
      </c>
      <c r="E56" s="6">
        <v>5759999.9999999991</v>
      </c>
      <c r="F56" s="7">
        <v>25.3</v>
      </c>
      <c r="G56" s="7">
        <v>18.600000000000001</v>
      </c>
      <c r="H56" s="7">
        <v>0.38</v>
      </c>
      <c r="I56" s="8">
        <f t="shared" si="2"/>
        <v>271054.07999999996</v>
      </c>
      <c r="J56" s="8">
        <f t="shared" si="3"/>
        <v>1030.0055039999997</v>
      </c>
    </row>
    <row r="57" spans="1:10" x14ac:dyDescent="0.2">
      <c r="A57" s="5" t="s">
        <v>15</v>
      </c>
      <c r="B57" s="7">
        <v>2</v>
      </c>
      <c r="C57" s="5">
        <v>4</v>
      </c>
      <c r="D57" s="5" t="s">
        <v>5</v>
      </c>
      <c r="E57" s="6">
        <v>4079999.9999999995</v>
      </c>
      <c r="F57" s="7">
        <v>23.6</v>
      </c>
      <c r="G57" s="7">
        <v>20.7</v>
      </c>
      <c r="H57" s="7">
        <v>0.34</v>
      </c>
      <c r="I57" s="8">
        <f t="shared" si="2"/>
        <v>199316.16</v>
      </c>
      <c r="J57" s="8">
        <f>I57*H57/100</f>
        <v>677.6749440000001</v>
      </c>
    </row>
  </sheetData>
  <sortState ref="A2:J57">
    <sortCondition ref="D2:D57"/>
    <sortCondition ref="A2:A57"/>
    <sortCondition ref="B2:B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Kovacs</dc:creator>
  <cp:lastModifiedBy>Michael Kovacs</cp:lastModifiedBy>
  <dcterms:created xsi:type="dcterms:W3CDTF">2019-06-05T16:06:13Z</dcterms:created>
  <dcterms:modified xsi:type="dcterms:W3CDTF">2022-06-12T23:11:00Z</dcterms:modified>
</cp:coreProperties>
</file>