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vit\Dropbox\Manuscripts\Jordan\"/>
    </mc:Choice>
  </mc:AlternateContent>
  <xr:revisionPtr revIDLastSave="0" documentId="8_{2C5ED310-3BE1-4929-9AAB-0EC6804CAE02}" xr6:coauthVersionLast="47" xr6:coauthVersionMax="47" xr10:uidLastSave="{00000000-0000-0000-0000-000000000000}"/>
  <bookViews>
    <workbookView xWindow="60930" yWindow="900" windowWidth="19455" windowHeight="13245" activeTab="1" xr2:uid="{036E34FE-ABAE-4324-AFD1-B758EDAAB8D1}"/>
  </bookViews>
  <sheets>
    <sheet name="preBotC injection" sheetId="1" r:id="rId1"/>
    <sheet name="rVRG injection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7" i="2"/>
  <c r="H6" i="2"/>
  <c r="H5" i="2"/>
  <c r="H4" i="2"/>
  <c r="D15" i="2"/>
  <c r="D14" i="2"/>
  <c r="D13" i="2"/>
  <c r="D12" i="2"/>
  <c r="D11" i="2"/>
  <c r="D10" i="2"/>
  <c r="D9" i="2"/>
  <c r="D8" i="2"/>
  <c r="D7" i="2"/>
  <c r="D6" i="2"/>
  <c r="D5" i="2"/>
  <c r="D4" i="2"/>
  <c r="H12" i="1"/>
  <c r="H11" i="1"/>
  <c r="H10" i="1"/>
  <c r="H9" i="1"/>
  <c r="H8" i="1"/>
  <c r="H7" i="1"/>
  <c r="H6" i="1"/>
  <c r="H5" i="1"/>
  <c r="H4" i="1"/>
  <c r="D16" i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<sst xmlns="http://schemas.openxmlformats.org/spreadsheetml/2006/main" count="16" uniqueCount="5">
  <si>
    <t>Opioid-sensitive neurons</t>
  </si>
  <si>
    <t>Baseline (pA)</t>
  </si>
  <si>
    <t>ME plateau (pA)</t>
  </si>
  <si>
    <t>I-ME (pA)</t>
  </si>
  <si>
    <t>Opioid non-sensitive neurons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</si>
</sst>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B40EA-8035-4C21-B491-36411997A3FF}">
  <dimension ref="B2:H16"/>
  <sheetViews>
    <sheetView workbookViewId="0">
      <selection activeCell="B26" sqref="B26"/>
    </sheetView>
  </sheetViews>
  <sheetFormatPr defaultRowHeight="14.75" x14ac:dyDescent="0.75"/>
  <cols>
    <col min="2" max="2" width="11.7265625" customWidth="1"/>
    <col min="3" max="3" width="15.1328125" customWidth="1"/>
    <col min="4" max="4" width="11.1796875" customWidth="1"/>
    <col min="6" max="6" width="13.5" customWidth="1"/>
    <col min="7" max="7" width="16.2265625" customWidth="1"/>
    <col min="8" max="8" width="13.36328125" customWidth="1"/>
  </cols>
  <sheetData>
    <row r="2" spans="2:8" x14ac:dyDescent="0.75">
      <c r="B2" s="2" t="s">
        <v>0</v>
      </c>
      <c r="C2" s="2"/>
      <c r="D2" s="2"/>
      <c r="F2" s="2" t="s">
        <v>4</v>
      </c>
      <c r="G2" s="2"/>
      <c r="H2" s="2"/>
    </row>
    <row r="3" spans="2:8" x14ac:dyDescent="0.75">
      <c r="B3" s="1" t="s">
        <v>1</v>
      </c>
      <c r="C3" s="1" t="s">
        <v>2</v>
      </c>
      <c r="D3" s="1" t="s">
        <v>3</v>
      </c>
      <c r="F3" s="1" t="s">
        <v>1</v>
      </c>
      <c r="G3" s="1" t="s">
        <v>2</v>
      </c>
      <c r="H3" s="1" t="s">
        <v>3</v>
      </c>
    </row>
    <row r="4" spans="2:8" x14ac:dyDescent="0.75">
      <c r="B4">
        <v>24.8</v>
      </c>
      <c r="C4">
        <v>60.3</v>
      </c>
      <c r="D4">
        <f>C4-B4</f>
        <v>35.5</v>
      </c>
      <c r="F4">
        <v>-36.200000000000003</v>
      </c>
      <c r="G4">
        <v>-35.799999999999997</v>
      </c>
      <c r="H4">
        <f>G4-F4</f>
        <v>0.40000000000000568</v>
      </c>
    </row>
    <row r="5" spans="2:8" x14ac:dyDescent="0.75">
      <c r="B5">
        <v>232.9</v>
      </c>
      <c r="C5">
        <v>296.60000000000002</v>
      </c>
      <c r="D5">
        <f t="shared" ref="D5:D16" si="0">C5-B5</f>
        <v>63.700000000000017</v>
      </c>
      <c r="F5">
        <v>48.8</v>
      </c>
      <c r="G5">
        <v>40.5</v>
      </c>
      <c r="H5">
        <f t="shared" ref="H5:H12" si="1">G5-F5</f>
        <v>-8.2999999999999972</v>
      </c>
    </row>
    <row r="6" spans="2:8" x14ac:dyDescent="0.75">
      <c r="B6">
        <v>-13.2</v>
      </c>
      <c r="C6">
        <v>11.8</v>
      </c>
      <c r="D6">
        <f t="shared" si="0"/>
        <v>25</v>
      </c>
      <c r="F6">
        <v>-6.5</v>
      </c>
      <c r="G6">
        <v>-3.6</v>
      </c>
      <c r="H6">
        <f>G6-F6</f>
        <v>2.9</v>
      </c>
    </row>
    <row r="7" spans="2:8" x14ac:dyDescent="0.75">
      <c r="B7">
        <v>-4</v>
      </c>
      <c r="C7">
        <v>32.6</v>
      </c>
      <c r="D7">
        <f t="shared" si="0"/>
        <v>36.6</v>
      </c>
      <c r="F7">
        <v>-116</v>
      </c>
      <c r="G7">
        <v>-117</v>
      </c>
      <c r="H7">
        <f t="shared" si="1"/>
        <v>-1</v>
      </c>
    </row>
    <row r="8" spans="2:8" x14ac:dyDescent="0.75">
      <c r="B8">
        <v>-35.5</v>
      </c>
      <c r="C8">
        <v>83.4</v>
      </c>
      <c r="D8">
        <f t="shared" si="0"/>
        <v>118.9</v>
      </c>
      <c r="F8">
        <v>-33.6</v>
      </c>
      <c r="G8">
        <v>-34.200000000000003</v>
      </c>
      <c r="H8">
        <f t="shared" si="1"/>
        <v>-0.60000000000000142</v>
      </c>
    </row>
    <row r="9" spans="2:8" x14ac:dyDescent="0.75">
      <c r="B9">
        <v>-237.4</v>
      </c>
      <c r="C9">
        <v>-167.2</v>
      </c>
      <c r="D9">
        <f t="shared" si="0"/>
        <v>70.200000000000017</v>
      </c>
      <c r="F9">
        <v>-32.4</v>
      </c>
      <c r="G9">
        <v>-30.8</v>
      </c>
      <c r="H9">
        <f t="shared" si="1"/>
        <v>1.5999999999999979</v>
      </c>
    </row>
    <row r="10" spans="2:8" x14ac:dyDescent="0.75">
      <c r="B10">
        <v>10.8</v>
      </c>
      <c r="C10">
        <v>40.200000000000003</v>
      </c>
      <c r="D10">
        <f t="shared" si="0"/>
        <v>29.400000000000002</v>
      </c>
      <c r="F10">
        <v>106</v>
      </c>
      <c r="G10">
        <v>110</v>
      </c>
      <c r="H10">
        <f t="shared" si="1"/>
        <v>4</v>
      </c>
    </row>
    <row r="11" spans="2:8" x14ac:dyDescent="0.75">
      <c r="B11">
        <v>-10.3</v>
      </c>
      <c r="C11">
        <v>43.7</v>
      </c>
      <c r="D11">
        <f t="shared" si="0"/>
        <v>54</v>
      </c>
      <c r="F11">
        <v>34.700000000000003</v>
      </c>
      <c r="G11">
        <v>30.6</v>
      </c>
      <c r="H11">
        <f t="shared" si="1"/>
        <v>-4.1000000000000014</v>
      </c>
    </row>
    <row r="12" spans="2:8" x14ac:dyDescent="0.75">
      <c r="B12">
        <v>5.5</v>
      </c>
      <c r="C12">
        <v>19.2</v>
      </c>
      <c r="D12">
        <f t="shared" si="0"/>
        <v>13.7</v>
      </c>
      <c r="F12">
        <v>7</v>
      </c>
      <c r="G12">
        <v>1</v>
      </c>
      <c r="H12">
        <f t="shared" si="1"/>
        <v>-6</v>
      </c>
    </row>
    <row r="13" spans="2:8" x14ac:dyDescent="0.75">
      <c r="B13">
        <v>-58.6</v>
      </c>
      <c r="C13">
        <v>54.9</v>
      </c>
      <c r="D13">
        <f t="shared" si="0"/>
        <v>113.5</v>
      </c>
    </row>
    <row r="14" spans="2:8" x14ac:dyDescent="0.75">
      <c r="B14">
        <v>-74.8</v>
      </c>
      <c r="C14">
        <v>-60.4</v>
      </c>
      <c r="D14">
        <f t="shared" si="0"/>
        <v>14.399999999999999</v>
      </c>
    </row>
    <row r="15" spans="2:8" x14ac:dyDescent="0.75">
      <c r="B15">
        <v>124.8</v>
      </c>
      <c r="C15">
        <v>160.19999999999999</v>
      </c>
      <c r="D15">
        <f t="shared" si="0"/>
        <v>35.399999999999991</v>
      </c>
    </row>
    <row r="16" spans="2:8" x14ac:dyDescent="0.75">
      <c r="B16">
        <v>-12.7</v>
      </c>
      <c r="C16">
        <v>2.2999999999999998</v>
      </c>
      <c r="D16">
        <f t="shared" si="0"/>
        <v>15</v>
      </c>
    </row>
  </sheetData>
  <mergeCells count="2">
    <mergeCell ref="B2:D2"/>
    <mergeCell ref="F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3519-3C4B-46A2-997E-498FA8FBB48C}">
  <dimension ref="B2:H15"/>
  <sheetViews>
    <sheetView tabSelected="1" workbookViewId="0">
      <selection activeCell="F16" sqref="F16"/>
    </sheetView>
  </sheetViews>
  <sheetFormatPr defaultRowHeight="14.75" x14ac:dyDescent="0.75"/>
  <cols>
    <col min="2" max="2" width="13.90625" customWidth="1"/>
    <col min="3" max="3" width="16.08984375" customWidth="1"/>
    <col min="4" max="4" width="12.54296875" customWidth="1"/>
    <col min="6" max="6" width="12.953125" customWidth="1"/>
    <col min="7" max="7" width="16.5" customWidth="1"/>
    <col min="8" max="8" width="15.1328125" customWidth="1"/>
  </cols>
  <sheetData>
    <row r="2" spans="2:8" x14ac:dyDescent="0.75">
      <c r="B2" s="2" t="s">
        <v>0</v>
      </c>
      <c r="C2" s="2"/>
      <c r="D2" s="2"/>
      <c r="F2" s="2" t="s">
        <v>4</v>
      </c>
      <c r="G2" s="2"/>
      <c r="H2" s="2"/>
    </row>
    <row r="3" spans="2:8" x14ac:dyDescent="0.75">
      <c r="B3" s="1" t="s">
        <v>1</v>
      </c>
      <c r="C3" s="1" t="s">
        <v>2</v>
      </c>
      <c r="D3" s="1" t="s">
        <v>3</v>
      </c>
      <c r="F3" s="1" t="s">
        <v>1</v>
      </c>
      <c r="G3" s="1" t="s">
        <v>2</v>
      </c>
      <c r="H3" s="1" t="s">
        <v>3</v>
      </c>
    </row>
    <row r="4" spans="2:8" x14ac:dyDescent="0.75">
      <c r="B4" s="3">
        <v>-209</v>
      </c>
      <c r="C4" s="3">
        <v>-150.69999999999999</v>
      </c>
      <c r="D4" s="3">
        <f t="shared" ref="D4:D15" si="0">C4-B4</f>
        <v>58.300000000000011</v>
      </c>
      <c r="F4">
        <v>-2</v>
      </c>
      <c r="G4">
        <v>-5</v>
      </c>
      <c r="H4">
        <f>G4-F4</f>
        <v>-3</v>
      </c>
    </row>
    <row r="5" spans="2:8" x14ac:dyDescent="0.75">
      <c r="B5">
        <v>15.4</v>
      </c>
      <c r="C5">
        <v>119.2</v>
      </c>
      <c r="D5">
        <f t="shared" si="0"/>
        <v>103.8</v>
      </c>
      <c r="F5">
        <v>-23.5</v>
      </c>
      <c r="G5">
        <v>-24.9</v>
      </c>
      <c r="H5">
        <f t="shared" ref="H5:H9" si="1">G5-F5</f>
        <v>-1.3999999999999986</v>
      </c>
    </row>
    <row r="6" spans="2:8" x14ac:dyDescent="0.75">
      <c r="B6">
        <v>-12.4</v>
      </c>
      <c r="C6">
        <v>2.2000000000000002</v>
      </c>
      <c r="D6">
        <f t="shared" si="0"/>
        <v>14.600000000000001</v>
      </c>
      <c r="F6">
        <v>-15</v>
      </c>
      <c r="G6">
        <v>-9.1999999999999993</v>
      </c>
      <c r="H6">
        <f t="shared" si="1"/>
        <v>5.8000000000000007</v>
      </c>
    </row>
    <row r="7" spans="2:8" x14ac:dyDescent="0.75">
      <c r="B7">
        <v>-31</v>
      </c>
      <c r="C7">
        <v>10</v>
      </c>
      <c r="D7">
        <f t="shared" si="0"/>
        <v>41</v>
      </c>
      <c r="F7">
        <v>6.2</v>
      </c>
      <c r="G7">
        <v>13.7</v>
      </c>
      <c r="H7">
        <f t="shared" si="1"/>
        <v>7.4999999999999991</v>
      </c>
    </row>
    <row r="8" spans="2:8" x14ac:dyDescent="0.75">
      <c r="B8">
        <v>19.600000000000001</v>
      </c>
      <c r="C8">
        <v>93.1</v>
      </c>
      <c r="D8">
        <f t="shared" si="0"/>
        <v>73.5</v>
      </c>
      <c r="F8">
        <v>-4.4000000000000004</v>
      </c>
      <c r="G8">
        <v>-4.7</v>
      </c>
      <c r="H8">
        <f t="shared" si="1"/>
        <v>-0.29999999999999982</v>
      </c>
    </row>
    <row r="9" spans="2:8" x14ac:dyDescent="0.75">
      <c r="B9">
        <v>-18.399999999999999</v>
      </c>
      <c r="C9">
        <v>39.5</v>
      </c>
      <c r="D9">
        <f t="shared" si="0"/>
        <v>57.9</v>
      </c>
      <c r="F9">
        <v>9.3000000000000007</v>
      </c>
      <c r="G9">
        <v>4.2</v>
      </c>
      <c r="H9">
        <f t="shared" si="1"/>
        <v>-5.1000000000000005</v>
      </c>
    </row>
    <row r="10" spans="2:8" x14ac:dyDescent="0.75">
      <c r="B10">
        <v>21</v>
      </c>
      <c r="C10">
        <v>63</v>
      </c>
      <c r="D10">
        <f t="shared" si="0"/>
        <v>42</v>
      </c>
    </row>
    <row r="11" spans="2:8" x14ac:dyDescent="0.75">
      <c r="B11">
        <v>-45.8</v>
      </c>
      <c r="C11">
        <v>-66.400000000000006</v>
      </c>
      <c r="D11">
        <f>(C11-B11)*(-1)</f>
        <v>20.600000000000009</v>
      </c>
    </row>
    <row r="12" spans="2:8" x14ac:dyDescent="0.75">
      <c r="B12">
        <v>-20.6</v>
      </c>
      <c r="C12">
        <v>13.6</v>
      </c>
      <c r="D12">
        <f t="shared" si="0"/>
        <v>34.200000000000003</v>
      </c>
    </row>
    <row r="13" spans="2:8" x14ac:dyDescent="0.75">
      <c r="B13">
        <v>5.5</v>
      </c>
      <c r="C13">
        <v>27.7</v>
      </c>
      <c r="D13">
        <f t="shared" si="0"/>
        <v>22.2</v>
      </c>
    </row>
    <row r="14" spans="2:8" x14ac:dyDescent="0.75">
      <c r="B14">
        <v>103.4</v>
      </c>
      <c r="C14">
        <v>152.9</v>
      </c>
      <c r="D14">
        <f t="shared" si="0"/>
        <v>49.5</v>
      </c>
    </row>
    <row r="15" spans="2:8" x14ac:dyDescent="0.75">
      <c r="B15">
        <v>32.9</v>
      </c>
      <c r="C15">
        <v>59.3</v>
      </c>
      <c r="D15">
        <f t="shared" si="0"/>
        <v>26.4</v>
      </c>
    </row>
  </sheetData>
  <mergeCells count="2">
    <mergeCell ref="B2:D2"/>
    <mergeCell ref="F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preBotC injection</vt:lpstr>
      <vt:lpstr>rVRG injection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Levitt</dc:creator>
  <cp:lastModifiedBy>Erica Levitt</cp:lastModifiedBy>
  <dcterms:created xsi:type="dcterms:W3CDTF">2022-06-23T18:10:21Z</dcterms:created>
  <dcterms:modified xsi:type="dcterms:W3CDTF">2022-06-23T18:15:50Z</dcterms:modified>
</cp:coreProperties>
</file>