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75f3c7259f866a2/文档/lab/wtf-like_project/2021.01_to_Zanders_lab(leu1 plasmid octad-analysis)/pGS-33(octo-pSIV-leu1-1D-wtf25-kiMtoA)/"/>
    </mc:Choice>
  </mc:AlternateContent>
  <xr:revisionPtr revIDLastSave="276" documentId="13_ncr:1_{959F47FB-B313-4CCE-BD54-F740FE6CFF27}" xr6:coauthVersionLast="46" xr6:coauthVersionMax="46" xr10:uidLastSave="{F609AB51-0A48-46F4-8134-4AAFE0E17ACC}"/>
  <bookViews>
    <workbookView xWindow="-98" yWindow="-98" windowWidth="21795" windowHeight="13096" tabRatio="705" activeTab="1" xr2:uid="{E3FFFE62-343A-434B-AD18-8AEFCCEBAF6F}"/>
  </bookViews>
  <sheets>
    <sheet name="01_viability summary" sheetId="9" r:id="rId1"/>
    <sheet name="02_exact binomial test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9" l="1"/>
  <c r="G3" i="9"/>
  <c r="G4" i="9"/>
  <c r="G5" i="9"/>
  <c r="C11" i="9"/>
  <c r="D11" i="9"/>
  <c r="F11" i="9"/>
  <c r="D3" i="9"/>
  <c r="D4" i="9"/>
  <c r="D5" i="9"/>
  <c r="D2" i="9"/>
  <c r="D6" i="9" s="1"/>
  <c r="C6" i="9"/>
  <c r="E6" i="9"/>
  <c r="F6" i="9"/>
  <c r="B6" i="9"/>
  <c r="G6" i="9"/>
  <c r="K11" i="13"/>
  <c r="J11" i="13"/>
  <c r="I11" i="13"/>
  <c r="Z41" i="13" s="1"/>
  <c r="F11" i="13"/>
  <c r="B8" i="9" l="1"/>
  <c r="M11" i="13"/>
  <c r="E11" i="13"/>
  <c r="I13" i="13" s="1"/>
  <c r="AD18" i="13"/>
  <c r="AC18" i="13"/>
  <c r="AB20" i="13"/>
  <c r="AD21" i="13"/>
  <c r="E12" i="13"/>
  <c r="AC23" i="13"/>
  <c r="AD26" i="13"/>
  <c r="AD37" i="13"/>
  <c r="AD16" i="13"/>
  <c r="V29" i="13"/>
  <c r="W29" i="13"/>
  <c r="L31" i="13"/>
  <c r="U26" i="13"/>
  <c r="L11" i="13"/>
  <c r="N11" i="13" s="1"/>
  <c r="M42" i="13"/>
  <c r="L39" i="13"/>
  <c r="V34" i="13"/>
  <c r="K33" i="13"/>
  <c r="U31" i="13"/>
  <c r="J30" i="13"/>
  <c r="T28" i="13"/>
  <c r="S25" i="13"/>
  <c r="R22" i="13"/>
  <c r="Q19" i="13"/>
  <c r="N16" i="13"/>
  <c r="M18" i="13"/>
  <c r="V26" i="13"/>
  <c r="W32" i="13"/>
  <c r="J41" i="13"/>
  <c r="P16" i="13"/>
  <c r="N18" i="13"/>
  <c r="J22" i="13"/>
  <c r="X32" i="13"/>
  <c r="R41" i="13"/>
  <c r="K15" i="13"/>
  <c r="V15" i="13"/>
  <c r="O16" i="13"/>
  <c r="Z16" i="13"/>
  <c r="T17" i="13"/>
  <c r="O18" i="13"/>
  <c r="P19" i="13"/>
  <c r="AA20" i="13"/>
  <c r="Q22" i="13"/>
  <c r="AB23" i="13"/>
  <c r="R25" i="13"/>
  <c r="AC26" i="13"/>
  <c r="S28" i="13"/>
  <c r="AD29" i="13"/>
  <c r="T31" i="13"/>
  <c r="J33" i="13"/>
  <c r="U34" i="13"/>
  <c r="K36" i="13"/>
  <c r="Y38" i="13"/>
  <c r="AD43" i="13"/>
  <c r="V43" i="13"/>
  <c r="N43" i="13"/>
  <c r="AA42" i="13"/>
  <c r="S42" i="13"/>
  <c r="K42" i="13"/>
  <c r="X41" i="13"/>
  <c r="P41" i="13"/>
  <c r="AC40" i="13"/>
  <c r="U40" i="13"/>
  <c r="M40" i="13"/>
  <c r="Z39" i="13"/>
  <c r="R39" i="13"/>
  <c r="J39" i="13"/>
  <c r="W38" i="13"/>
  <c r="O38" i="13"/>
  <c r="AB37" i="13"/>
  <c r="T37" i="13"/>
  <c r="L37" i="13"/>
  <c r="Y36" i="13"/>
  <c r="Q36" i="13"/>
  <c r="AD35" i="13"/>
  <c r="V35" i="13"/>
  <c r="N35" i="13"/>
  <c r="AA34" i="13"/>
  <c r="S34" i="13"/>
  <c r="K34" i="13"/>
  <c r="X33" i="13"/>
  <c r="P33" i="13"/>
  <c r="AC32" i="13"/>
  <c r="U32" i="13"/>
  <c r="M32" i="13"/>
  <c r="Z31" i="13"/>
  <c r="R31" i="13"/>
  <c r="J31" i="13"/>
  <c r="W30" i="13"/>
  <c r="O30" i="13"/>
  <c r="AB29" i="13"/>
  <c r="T29" i="13"/>
  <c r="L29" i="13"/>
  <c r="Y28" i="13"/>
  <c r="Q28" i="13"/>
  <c r="AD27" i="13"/>
  <c r="V27" i="13"/>
  <c r="N27" i="13"/>
  <c r="AA26" i="13"/>
  <c r="S26" i="13"/>
  <c r="K26" i="13"/>
  <c r="X25" i="13"/>
  <c r="P25" i="13"/>
  <c r="AC24" i="13"/>
  <c r="U24" i="13"/>
  <c r="M24" i="13"/>
  <c r="Z23" i="13"/>
  <c r="R23" i="13"/>
  <c r="J23" i="13"/>
  <c r="W22" i="13"/>
  <c r="O22" i="13"/>
  <c r="AB21" i="13"/>
  <c r="T21" i="13"/>
  <c r="L21" i="13"/>
  <c r="Y20" i="13"/>
  <c r="Q20" i="13"/>
  <c r="AD19" i="13"/>
  <c r="V19" i="13"/>
  <c r="N19" i="13"/>
  <c r="AA18" i="13"/>
  <c r="S18" i="13"/>
  <c r="K18" i="13"/>
  <c r="X17" i="13"/>
  <c r="P17" i="13"/>
  <c r="AC16" i="13"/>
  <c r="U16" i="13"/>
  <c r="M16" i="13"/>
  <c r="Z15" i="13"/>
  <c r="R15" i="13"/>
  <c r="J15" i="13"/>
  <c r="AC43" i="13"/>
  <c r="U43" i="13"/>
  <c r="M43" i="13"/>
  <c r="Z42" i="13"/>
  <c r="R42" i="13"/>
  <c r="J42" i="13"/>
  <c r="W41" i="13"/>
  <c r="O41" i="13"/>
  <c r="AB40" i="13"/>
  <c r="T40" i="13"/>
  <c r="L40" i="13"/>
  <c r="Y39" i="13"/>
  <c r="Q39" i="13"/>
  <c r="AD38" i="13"/>
  <c r="V38" i="13"/>
  <c r="N38" i="13"/>
  <c r="AA37" i="13"/>
  <c r="S37" i="13"/>
  <c r="K37" i="13"/>
  <c r="X36" i="13"/>
  <c r="P36" i="13"/>
  <c r="AC35" i="13"/>
  <c r="U35" i="13"/>
  <c r="M35" i="13"/>
  <c r="Z34" i="13"/>
  <c r="R34" i="13"/>
  <c r="J34" i="13"/>
  <c r="W33" i="13"/>
  <c r="O33" i="13"/>
  <c r="AB32" i="13"/>
  <c r="T32" i="13"/>
  <c r="L32" i="13"/>
  <c r="Y31" i="13"/>
  <c r="Q31" i="13"/>
  <c r="AD30" i="13"/>
  <c r="V30" i="13"/>
  <c r="N30" i="13"/>
  <c r="AA29" i="13"/>
  <c r="S29" i="13"/>
  <c r="K29" i="13"/>
  <c r="X28" i="13"/>
  <c r="P28" i="13"/>
  <c r="AC27" i="13"/>
  <c r="U27" i="13"/>
  <c r="M27" i="13"/>
  <c r="Z26" i="13"/>
  <c r="R26" i="13"/>
  <c r="J26" i="13"/>
  <c r="W25" i="13"/>
  <c r="O25" i="13"/>
  <c r="AB24" i="13"/>
  <c r="T24" i="13"/>
  <c r="L24" i="13"/>
  <c r="Y23" i="13"/>
  <c r="Q23" i="13"/>
  <c r="AD22" i="13"/>
  <c r="V22" i="13"/>
  <c r="N22" i="13"/>
  <c r="AA21" i="13"/>
  <c r="S21" i="13"/>
  <c r="K21" i="13"/>
  <c r="X20" i="13"/>
  <c r="P20" i="13"/>
  <c r="AC19" i="13"/>
  <c r="U19" i="13"/>
  <c r="M19" i="13"/>
  <c r="Z18" i="13"/>
  <c r="R18" i="13"/>
  <c r="J18" i="13"/>
  <c r="W17" i="13"/>
  <c r="O17" i="13"/>
  <c r="AB16" i="13"/>
  <c r="T16" i="13"/>
  <c r="L16" i="13"/>
  <c r="Y15" i="13"/>
  <c r="Q15" i="13"/>
  <c r="AB43" i="13"/>
  <c r="T43" i="13"/>
  <c r="L43" i="13"/>
  <c r="Y42" i="13"/>
  <c r="Q42" i="13"/>
  <c r="AD41" i="13"/>
  <c r="V41" i="13"/>
  <c r="N41" i="13"/>
  <c r="AA40" i="13"/>
  <c r="S40" i="13"/>
  <c r="K40" i="13"/>
  <c r="X39" i="13"/>
  <c r="P39" i="13"/>
  <c r="AC38" i="13"/>
  <c r="U38" i="13"/>
  <c r="M38" i="13"/>
  <c r="Z37" i="13"/>
  <c r="R37" i="13"/>
  <c r="J37" i="13"/>
  <c r="W36" i="13"/>
  <c r="O36" i="13"/>
  <c r="AB35" i="13"/>
  <c r="T35" i="13"/>
  <c r="L35" i="13"/>
  <c r="Y34" i="13"/>
  <c r="Q34" i="13"/>
  <c r="AD33" i="13"/>
  <c r="V33" i="13"/>
  <c r="N33" i="13"/>
  <c r="AA32" i="13"/>
  <c r="S32" i="13"/>
  <c r="K32" i="13"/>
  <c r="X31" i="13"/>
  <c r="P31" i="13"/>
  <c r="AC30" i="13"/>
  <c r="U30" i="13"/>
  <c r="M30" i="13"/>
  <c r="Z29" i="13"/>
  <c r="R29" i="13"/>
  <c r="J29" i="13"/>
  <c r="W28" i="13"/>
  <c r="O28" i="13"/>
  <c r="AB27" i="13"/>
  <c r="T27" i="13"/>
  <c r="L27" i="13"/>
  <c r="Y26" i="13"/>
  <c r="Q26" i="13"/>
  <c r="AD25" i="13"/>
  <c r="V25" i="13"/>
  <c r="N25" i="13"/>
  <c r="AA24" i="13"/>
  <c r="S24" i="13"/>
  <c r="K24" i="13"/>
  <c r="X23" i="13"/>
  <c r="P23" i="13"/>
  <c r="AC22" i="13"/>
  <c r="U22" i="13"/>
  <c r="M22" i="13"/>
  <c r="Z21" i="13"/>
  <c r="R21" i="13"/>
  <c r="J21" i="13"/>
  <c r="W20" i="13"/>
  <c r="O20" i="13"/>
  <c r="AB19" i="13"/>
  <c r="T19" i="13"/>
  <c r="L19" i="13"/>
  <c r="Y18" i="13"/>
  <c r="Q18" i="13"/>
  <c r="AD17" i="13"/>
  <c r="V17" i="13"/>
  <c r="N17" i="13"/>
  <c r="AA16" i="13"/>
  <c r="S16" i="13"/>
  <c r="K16" i="13"/>
  <c r="X15" i="13"/>
  <c r="P15" i="13"/>
  <c r="AA43" i="13"/>
  <c r="S43" i="13"/>
  <c r="K43" i="13"/>
  <c r="X42" i="13"/>
  <c r="P42" i="13"/>
  <c r="AC41" i="13"/>
  <c r="U41" i="13"/>
  <c r="M41" i="13"/>
  <c r="Z40" i="13"/>
  <c r="R40" i="13"/>
  <c r="J40" i="13"/>
  <c r="W39" i="13"/>
  <c r="O39" i="13"/>
  <c r="AB38" i="13"/>
  <c r="T38" i="13"/>
  <c r="L38" i="13"/>
  <c r="Y37" i="13"/>
  <c r="Q37" i="13"/>
  <c r="AD36" i="13"/>
  <c r="V36" i="13"/>
  <c r="N36" i="13"/>
  <c r="AA35" i="13"/>
  <c r="S35" i="13"/>
  <c r="K35" i="13"/>
  <c r="X34" i="13"/>
  <c r="P34" i="13"/>
  <c r="AC33" i="13"/>
  <c r="U33" i="13"/>
  <c r="M33" i="13"/>
  <c r="Z32" i="13"/>
  <c r="R32" i="13"/>
  <c r="J32" i="13"/>
  <c r="W31" i="13"/>
  <c r="O31" i="13"/>
  <c r="AB30" i="13"/>
  <c r="T30" i="13"/>
  <c r="L30" i="13"/>
  <c r="Y29" i="13"/>
  <c r="Q29" i="13"/>
  <c r="AD28" i="13"/>
  <c r="V28" i="13"/>
  <c r="N28" i="13"/>
  <c r="AA27" i="13"/>
  <c r="S27" i="13"/>
  <c r="K27" i="13"/>
  <c r="X26" i="13"/>
  <c r="P26" i="13"/>
  <c r="AC25" i="13"/>
  <c r="U25" i="13"/>
  <c r="M25" i="13"/>
  <c r="Z24" i="13"/>
  <c r="R24" i="13"/>
  <c r="J24" i="13"/>
  <c r="W23" i="13"/>
  <c r="O23" i="13"/>
  <c r="AB22" i="13"/>
  <c r="T22" i="13"/>
  <c r="L22" i="13"/>
  <c r="Y21" i="13"/>
  <c r="Q21" i="13"/>
  <c r="AD20" i="13"/>
  <c r="V20" i="13"/>
  <c r="N20" i="13"/>
  <c r="AA19" i="13"/>
  <c r="S19" i="13"/>
  <c r="K19" i="13"/>
  <c r="X18" i="13"/>
  <c r="P18" i="13"/>
  <c r="AC17" i="13"/>
  <c r="U17" i="13"/>
  <c r="M17" i="13"/>
  <c r="Z43" i="13"/>
  <c r="R43" i="13"/>
  <c r="J43" i="13"/>
  <c r="W42" i="13"/>
  <c r="O42" i="13"/>
  <c r="AB41" i="13"/>
  <c r="T41" i="13"/>
  <c r="L41" i="13"/>
  <c r="Y40" i="13"/>
  <c r="Q40" i="13"/>
  <c r="AD39" i="13"/>
  <c r="V39" i="13"/>
  <c r="N39" i="13"/>
  <c r="AA38" i="13"/>
  <c r="S38" i="13"/>
  <c r="K38" i="13"/>
  <c r="X37" i="13"/>
  <c r="P37" i="13"/>
  <c r="AC36" i="13"/>
  <c r="U36" i="13"/>
  <c r="M36" i="13"/>
  <c r="Z35" i="13"/>
  <c r="R35" i="13"/>
  <c r="J35" i="13"/>
  <c r="W34" i="13"/>
  <c r="O34" i="13"/>
  <c r="AB33" i="13"/>
  <c r="T33" i="13"/>
  <c r="L33" i="13"/>
  <c r="Y32" i="13"/>
  <c r="Q32" i="13"/>
  <c r="AD31" i="13"/>
  <c r="V31" i="13"/>
  <c r="N31" i="13"/>
  <c r="AA30" i="13"/>
  <c r="S30" i="13"/>
  <c r="K30" i="13"/>
  <c r="X29" i="13"/>
  <c r="P29" i="13"/>
  <c r="AC28" i="13"/>
  <c r="U28" i="13"/>
  <c r="M28" i="13"/>
  <c r="Z27" i="13"/>
  <c r="R27" i="13"/>
  <c r="J27" i="13"/>
  <c r="W26" i="13"/>
  <c r="O26" i="13"/>
  <c r="AB25" i="13"/>
  <c r="T25" i="13"/>
  <c r="L25" i="13"/>
  <c r="Y24" i="13"/>
  <c r="Q24" i="13"/>
  <c r="AD23" i="13"/>
  <c r="V23" i="13"/>
  <c r="N23" i="13"/>
  <c r="AA22" i="13"/>
  <c r="S22" i="13"/>
  <c r="K22" i="13"/>
  <c r="X21" i="13"/>
  <c r="P21" i="13"/>
  <c r="AC20" i="13"/>
  <c r="U20" i="13"/>
  <c r="M20" i="13"/>
  <c r="Z19" i="13"/>
  <c r="R19" i="13"/>
  <c r="J19" i="13"/>
  <c r="Y43" i="13"/>
  <c r="Q43" i="13"/>
  <c r="AD42" i="13"/>
  <c r="V42" i="13"/>
  <c r="N42" i="13"/>
  <c r="AA41" i="13"/>
  <c r="S41" i="13"/>
  <c r="K41" i="13"/>
  <c r="X40" i="13"/>
  <c r="P40" i="13"/>
  <c r="AC39" i="13"/>
  <c r="U39" i="13"/>
  <c r="M39" i="13"/>
  <c r="Z38" i="13"/>
  <c r="R38" i="13"/>
  <c r="J38" i="13"/>
  <c r="W37" i="13"/>
  <c r="O37" i="13"/>
  <c r="AB36" i="13"/>
  <c r="T36" i="13"/>
  <c r="W43" i="13"/>
  <c r="O43" i="13"/>
  <c r="AB42" i="13"/>
  <c r="T42" i="13"/>
  <c r="L42" i="13"/>
  <c r="Y41" i="13"/>
  <c r="Q41" i="13"/>
  <c r="AD40" i="13"/>
  <c r="V40" i="13"/>
  <c r="N40" i="13"/>
  <c r="AA39" i="13"/>
  <c r="S39" i="13"/>
  <c r="K39" i="13"/>
  <c r="X38" i="13"/>
  <c r="P38" i="13"/>
  <c r="AC37" i="13"/>
  <c r="U37" i="13"/>
  <c r="M37" i="13"/>
  <c r="Z36" i="13"/>
  <c r="R36" i="13"/>
  <c r="J36" i="13"/>
  <c r="W35" i="13"/>
  <c r="O35" i="13"/>
  <c r="AB34" i="13"/>
  <c r="T34" i="13"/>
  <c r="L34" i="13"/>
  <c r="Y33" i="13"/>
  <c r="Q33" i="13"/>
  <c r="AD32" i="13"/>
  <c r="V32" i="13"/>
  <c r="N32" i="13"/>
  <c r="AA31" i="13"/>
  <c r="S31" i="13"/>
  <c r="K31" i="13"/>
  <c r="X30" i="13"/>
  <c r="P30" i="13"/>
  <c r="AC29" i="13"/>
  <c r="U29" i="13"/>
  <c r="M29" i="13"/>
  <c r="Z28" i="13"/>
  <c r="R28" i="13"/>
  <c r="J28" i="13"/>
  <c r="W27" i="13"/>
  <c r="O27" i="13"/>
  <c r="AB26" i="13"/>
  <c r="T26" i="13"/>
  <c r="L26" i="13"/>
  <c r="Y25" i="13"/>
  <c r="Q25" i="13"/>
  <c r="AD24" i="13"/>
  <c r="V24" i="13"/>
  <c r="N24" i="13"/>
  <c r="AA23" i="13"/>
  <c r="S23" i="13"/>
  <c r="K23" i="13"/>
  <c r="X22" i="13"/>
  <c r="P22" i="13"/>
  <c r="AC21" i="13"/>
  <c r="U21" i="13"/>
  <c r="M21" i="13"/>
  <c r="Z20" i="13"/>
  <c r="R20" i="13"/>
  <c r="J20" i="13"/>
  <c r="W19" i="13"/>
  <c r="O19" i="13"/>
  <c r="M15" i="13"/>
  <c r="AA15" i="13"/>
  <c r="Q16" i="13"/>
  <c r="J17" i="13"/>
  <c r="Z17" i="13"/>
  <c r="U18" i="13"/>
  <c r="X19" i="13"/>
  <c r="N21" i="13"/>
  <c r="Y22" i="13"/>
  <c r="O24" i="13"/>
  <c r="Z25" i="13"/>
  <c r="P27" i="13"/>
  <c r="AA28" i="13"/>
  <c r="Q30" i="13"/>
  <c r="AB31" i="13"/>
  <c r="R33" i="13"/>
  <c r="AC34" i="13"/>
  <c r="S36" i="13"/>
  <c r="T39" i="13"/>
  <c r="U42" i="13"/>
  <c r="N15" i="13"/>
  <c r="AB15" i="13"/>
  <c r="R16" i="13"/>
  <c r="K17" i="13"/>
  <c r="AA17" i="13"/>
  <c r="V18" i="13"/>
  <c r="Y19" i="13"/>
  <c r="O21" i="13"/>
  <c r="Z22" i="13"/>
  <c r="P24" i="13"/>
  <c r="AA25" i="13"/>
  <c r="Q27" i="13"/>
  <c r="AB28" i="13"/>
  <c r="R30" i="13"/>
  <c r="AC31" i="13"/>
  <c r="S33" i="13"/>
  <c r="AD34" i="13"/>
  <c r="AA36" i="13"/>
  <c r="AB39" i="13"/>
  <c r="AC42" i="13"/>
  <c r="O15" i="13"/>
  <c r="AC15" i="13"/>
  <c r="V16" i="13"/>
  <c r="L17" i="13"/>
  <c r="AB17" i="13"/>
  <c r="W18" i="13"/>
  <c r="K20" i="13"/>
  <c r="V21" i="13"/>
  <c r="L23" i="13"/>
  <c r="W24" i="13"/>
  <c r="M26" i="13"/>
  <c r="X27" i="13"/>
  <c r="N29" i="13"/>
  <c r="Y30" i="13"/>
  <c r="O32" i="13"/>
  <c r="Z33" i="13"/>
  <c r="P35" i="13"/>
  <c r="N37" i="13"/>
  <c r="O40" i="13"/>
  <c r="P43" i="13"/>
  <c r="S15" i="13"/>
  <c r="AD15" i="13"/>
  <c r="W16" i="13"/>
  <c r="Q17" i="13"/>
  <c r="L18" i="13"/>
  <c r="AB18" i="13"/>
  <c r="L20" i="13"/>
  <c r="W21" i="13"/>
  <c r="M23" i="13"/>
  <c r="X24" i="13"/>
  <c r="N26" i="13"/>
  <c r="Y27" i="13"/>
  <c r="O29" i="13"/>
  <c r="Z30" i="13"/>
  <c r="P32" i="13"/>
  <c r="AA33" i="13"/>
  <c r="Q35" i="13"/>
  <c r="V37" i="13"/>
  <c r="W40" i="13"/>
  <c r="X43" i="13"/>
  <c r="I12" i="13" l="1"/>
  <c r="I14" i="13" s="1"/>
  <c r="G11" i="13"/>
  <c r="Y17" i="13"/>
  <c r="K25" i="13"/>
  <c r="J25" i="13"/>
  <c r="L36" i="13"/>
  <c r="X35" i="13"/>
  <c r="M31" i="13"/>
  <c r="Y35" i="13"/>
  <c r="T15" i="13"/>
  <c r="J16" i="13"/>
  <c r="T20" i="13"/>
  <c r="S20" i="13"/>
  <c r="S17" i="13"/>
  <c r="R17" i="13"/>
  <c r="U23" i="13"/>
  <c r="L28" i="13"/>
  <c r="X16" i="13"/>
  <c r="N34" i="13"/>
  <c r="Y16" i="13"/>
  <c r="T18" i="13"/>
  <c r="L15" i="13"/>
  <c r="T23" i="13"/>
  <c r="M34" i="13"/>
  <c r="K28" i="13"/>
  <c r="W15" i="13"/>
  <c r="U15" i="13"/>
  <c r="Q38" i="13"/>
  <c r="C13" i="9" l="1"/>
  <c r="D13" i="9" s="1"/>
  <c r="F18" i="9"/>
  <c r="F13" i="9" l="1"/>
  <c r="G18" i="9" s="1"/>
</calcChain>
</file>

<file path=xl/sharedStrings.xml><?xml version="1.0" encoding="utf-8"?>
<sst xmlns="http://schemas.openxmlformats.org/spreadsheetml/2006/main" count="43" uniqueCount="41">
  <si>
    <t>Cross ID</t>
    <phoneticPr fontId="1" type="noConversion"/>
  </si>
  <si>
    <t>Total octad</t>
    <phoneticPr fontId="1" type="noConversion"/>
  </si>
  <si>
    <t>Successful octad</t>
    <phoneticPr fontId="1" type="noConversion"/>
  </si>
  <si>
    <t>Total spore 
(In successful octad)</t>
    <phoneticPr fontId="1" type="noConversion"/>
  </si>
  <si>
    <t>Viable spore
(In successful octad)</t>
    <phoneticPr fontId="1" type="noConversion"/>
  </si>
  <si>
    <t>Note</t>
    <phoneticPr fontId="1" type="noConversion"/>
  </si>
  <si>
    <t>Total viability</t>
    <phoneticPr fontId="1" type="noConversion"/>
  </si>
  <si>
    <r>
      <t xml:space="preserve">This spreadsheet performs the </t>
    </r>
    <r>
      <rPr>
        <b/>
        <sz val="12"/>
        <rFont val="Arial"/>
        <family val="2"/>
      </rPr>
      <t>exact binomial test of goodness-of-fit</t>
    </r>
    <r>
      <rPr>
        <sz val="12"/>
        <rFont val="Arial"/>
        <family val="2"/>
      </rPr>
      <t>.</t>
    </r>
  </si>
  <si>
    <t>It comes with the wasp data from http://www.biostathandbook.com/exactgof.html entered as an example.</t>
    <phoneticPr fontId="8" type="noConversion"/>
  </si>
  <si>
    <t>To use it, replace the wasp data with your observed numbers, and replace the wasp ratio (1:1) with your expected ratio.</t>
    <phoneticPr fontId="8" type="noConversion"/>
  </si>
  <si>
    <t>The expected ratio can be any numbers you want, as long as the ratio is correct.</t>
  </si>
  <si>
    <t>For example, if you've done a genetic cross with an expected 3:1 ratio, you could enter 3 and 1, or 0.75 and 0.25, or 75 and 25.</t>
  </si>
  <si>
    <t>The result in column F is the P-value for a two-tailed test, which is almost always what you want.</t>
    <phoneticPr fontId="8" type="noConversion"/>
  </si>
  <si>
    <t>The result in column G is the P-value for a one-tailed test, which is almost never what you want.</t>
    <phoneticPr fontId="8" type="noConversion"/>
  </si>
  <si>
    <t xml:space="preserve">For more details see http://www.biostathandbook.com/exactgof.html </t>
    <phoneticPr fontId="8" type="noConversion"/>
  </si>
  <si>
    <t>observed numbers</t>
  </si>
  <si>
    <t>expected proportions</t>
  </si>
  <si>
    <t>expected numbers</t>
  </si>
  <si>
    <t>P-value (two-tailed)</t>
  </si>
  <si>
    <t>P-value (one tailed)</t>
  </si>
  <si>
    <t>n</t>
  </si>
  <si>
    <t>p</t>
  </si>
  <si>
    <t>q</t>
  </si>
  <si>
    <t>exp 1</t>
  </si>
  <si>
    <t>exp2</t>
  </si>
  <si>
    <t>point prob</t>
  </si>
  <si>
    <t>Viable NAT-Sensitive
(In successful octad)</t>
    <phoneticPr fontId="1" type="noConversion"/>
  </si>
  <si>
    <t>Viable NAT-Resistant
(In successful octad)</t>
    <phoneticPr fontId="1" type="noConversion"/>
  </si>
  <si>
    <t>Total-Viable_NAT-Resistant</t>
    <phoneticPr fontId="1" type="noConversion"/>
  </si>
  <si>
    <t>Total-(Viable-Viable_NAT-Resistant)</t>
    <phoneticPr fontId="1" type="noConversion"/>
  </si>
  <si>
    <t>Viable-Viable_NAT-Resistant</t>
    <phoneticPr fontId="1" type="noConversion"/>
  </si>
  <si>
    <t>Viable_NAT-Resistant</t>
    <phoneticPr fontId="1" type="noConversion"/>
  </si>
  <si>
    <t>NAT-Resistant viability</t>
    <phoneticPr fontId="1" type="noConversion"/>
  </si>
  <si>
    <t>NAT-Sensitive viability</t>
    <phoneticPr fontId="1" type="noConversion"/>
  </si>
  <si>
    <t>leu1</t>
    <phoneticPr fontId="1" type="noConversion"/>
  </si>
  <si>
    <t>% spores that are viable and with the indicated genotype</t>
    <phoneticPr fontId="1" type="noConversion"/>
  </si>
  <si>
    <t>DY47934 × DY47905 -1</t>
    <phoneticPr fontId="1" type="noConversion"/>
  </si>
  <si>
    <t>DY47934 × DY47905 -2</t>
  </si>
  <si>
    <t>DY47934 × DY47905 -3</t>
  </si>
  <si>
    <t>DY47934 × DY47905 -4</t>
  </si>
  <si>
    <t>leu1Δ::wtf25-ki-MtoA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</si>
</sst>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9"/>
      <name val="Geneva"/>
      <family val="2"/>
    </font>
    <font>
      <sz val="9"/>
      <name val="Geneva"/>
    </font>
    <font>
      <sz val="12"/>
      <name val="Arial"/>
      <family val="2"/>
    </font>
    <font>
      <b/>
      <sz val="12"/>
      <name val="Arial"/>
      <family val="2"/>
    </font>
    <font>
      <sz val="12"/>
      <name val="Geneva"/>
    </font>
    <font>
      <sz val="8"/>
      <name val="Verdana"/>
      <family val="2"/>
    </font>
    <font>
      <sz val="9"/>
      <name val="Arial"/>
      <family val="2"/>
    </font>
    <font>
      <sz val="10"/>
      <name val="Geneva"/>
    </font>
    <font>
      <sz val="14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/>
  </cellStyleXfs>
  <cellXfs count="23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0" xfId="2" applyFont="1" applyFill="1"/>
    <xf numFmtId="0" fontId="7" fillId="2" borderId="0" xfId="2" applyFont="1" applyFill="1"/>
    <xf numFmtId="0" fontId="5" fillId="0" borderId="0" xfId="2" applyFont="1"/>
    <xf numFmtId="0" fontId="7" fillId="0" borderId="0" xfId="2" applyFont="1"/>
    <xf numFmtId="0" fontId="5" fillId="0" borderId="0" xfId="2" applyFont="1" applyAlignment="1">
      <alignment horizontal="right"/>
    </xf>
    <xf numFmtId="0" fontId="6" fillId="0" borderId="0" xfId="2" applyFont="1" applyAlignment="1">
      <alignment horizontal="center" wrapText="1"/>
    </xf>
    <xf numFmtId="0" fontId="10" fillId="0" borderId="0" xfId="2" applyFont="1" applyAlignment="1">
      <alignment wrapText="1"/>
    </xf>
    <xf numFmtId="0" fontId="4" fillId="0" borderId="0" xfId="2"/>
    <xf numFmtId="0" fontId="5" fillId="0" borderId="1" xfId="2" applyFont="1" applyBorder="1" applyProtection="1">
      <protection locked="0"/>
    </xf>
    <xf numFmtId="0" fontId="5" fillId="0" borderId="2" xfId="2" applyFont="1" applyBorder="1"/>
    <xf numFmtId="0" fontId="5" fillId="0" borderId="4" xfId="2" applyFont="1" applyBorder="1" applyProtection="1">
      <protection locked="0"/>
    </xf>
    <xf numFmtId="0" fontId="5" fillId="0" borderId="5" xfId="2" applyFont="1" applyBorder="1"/>
    <xf numFmtId="0" fontId="11" fillId="0" borderId="0" xfId="2" applyFont="1"/>
    <xf numFmtId="0" fontId="9" fillId="0" borderId="0" xfId="2" applyFont="1"/>
    <xf numFmtId="0" fontId="6" fillId="0" borderId="0" xfId="2" applyFont="1" applyAlignment="1">
      <alignment horizontal="center"/>
    </xf>
    <xf numFmtId="11" fontId="5" fillId="0" borderId="3" xfId="2" applyNumberFormat="1" applyFont="1" applyBorder="1"/>
    <xf numFmtId="11" fontId="9" fillId="0" borderId="3" xfId="2" applyNumberFormat="1" applyFont="1" applyBorder="1"/>
    <xf numFmtId="0" fontId="0" fillId="0" borderId="0" xfId="0" applyAlignment="1">
      <alignment vertical="center" wrapText="1"/>
    </xf>
    <xf numFmtId="0" fontId="12" fillId="0" borderId="0" xfId="0" applyFont="1" applyAlignment="1">
      <alignment horizontal="center" vertical="center"/>
    </xf>
  </cellXfs>
  <cellStyles count="3">
    <cellStyle name="常规" xfId="0" builtinId="0"/>
    <cellStyle name="常规 2" xfId="1" xr:uid="{F8D9F11D-4112-4E22-9666-4ED16F9B4B98}"/>
    <cellStyle name="常规 3" xfId="2" xr:uid="{4E4DDD69-AD60-4FEB-AE53-E504BED814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'01_viability summary'!$E$18</c:f>
              <c:strCache>
                <c:ptCount val="1"/>
                <c:pt idx="0">
                  <c:v>% spores that are viable and with the indicated genotype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'01_viability summary'!$F$17:$G$17</c:f>
              <c:strCache>
                <c:ptCount val="2"/>
                <c:pt idx="0">
                  <c:v>leu1Δ::wtf25-ki-MtoA</c:v>
                </c:pt>
                <c:pt idx="1">
                  <c:v>leu1</c:v>
                </c:pt>
              </c:strCache>
            </c:strRef>
          </c:cat>
          <c:val>
            <c:numRef>
              <c:f>'01_viability summary'!$F$18:$G$18</c:f>
              <c:numCache>
                <c:formatCode>General</c:formatCode>
                <c:ptCount val="2"/>
                <c:pt idx="0">
                  <c:v>45.608108108108105</c:v>
                </c:pt>
                <c:pt idx="1">
                  <c:v>43.243243243243242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D-461C-B22A-822CDFED2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8570744"/>
        <c:axId val="518568504"/>
      </c:barChart>
      <c:catAx>
        <c:axId val="51857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518568504"/>
        <c:crosses val="autoZero"/>
        <c:auto val="1"/>
        <c:lblAlgn val="ctr"/>
        <c:lblOffset val="100"/>
        <c:noMultiLvlLbl val="0"/>
      </c:catAx>
      <c:valAx>
        <c:axId val="518568504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% Spores that are viable and with  the indicated genotype</a:t>
                </a:r>
                <a:endParaRPr lang="zh-CN" alt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18570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669664</xdr:colOff>
      <xdr:row>20</xdr:row>
      <xdr:rowOff>11654</xdr:rowOff>
    </xdr:from>
    <xdr:to>
      <xdr:col>7</xdr:col>
      <xdr:colOff>0</xdr:colOff>
      <xdr:row>35</xdr:row>
      <xdr:rowOff>124386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68D95CE-5F5E-4715-8DD6-0390E5B57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65A4B-684D-4B85-9B61-CC20D3E9C68A}">
  <sheetPr codeName="Sheet1"/>
  <dimension ref="A1:H58"/>
  <sheetViews>
    <sheetView zoomScale="85" zoomScaleNormal="85" workbookViewId="0">
      <selection activeCell="F6" sqref="F6"/>
    </sheetView>
  </sheetViews>
  <sheetFormatPr defaultRowHeight="13.9"/>
  <cols>
    <col min="1" max="1" width="26.86328125" customWidth="1"/>
    <col min="2" max="2" width="11.46484375" customWidth="1"/>
    <col min="3" max="3" width="14.796875" customWidth="1"/>
    <col min="4" max="4" width="19" customWidth="1"/>
    <col min="5" max="5" width="19.19921875" customWidth="1"/>
    <col min="6" max="6" width="23.46484375" customWidth="1"/>
    <col min="7" max="7" width="22.33203125" customWidth="1"/>
    <col min="8" max="8" width="19.86328125" bestFit="1" customWidth="1"/>
  </cols>
  <sheetData>
    <row r="1" spans="1:8" ht="27.7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27</v>
      </c>
      <c r="G1" s="2" t="s">
        <v>26</v>
      </c>
      <c r="H1" s="2" t="s">
        <v>5</v>
      </c>
    </row>
    <row r="2" spans="1:8">
      <c r="A2" t="s">
        <v>36</v>
      </c>
      <c r="B2">
        <v>10</v>
      </c>
      <c r="C2">
        <v>10</v>
      </c>
      <c r="D2">
        <f>C2*8</f>
        <v>80</v>
      </c>
      <c r="E2">
        <v>69</v>
      </c>
      <c r="F2">
        <v>35</v>
      </c>
      <c r="G2">
        <f>E2-F2</f>
        <v>34</v>
      </c>
    </row>
    <row r="3" spans="1:8">
      <c r="A3" t="s">
        <v>37</v>
      </c>
      <c r="B3">
        <v>8</v>
      </c>
      <c r="C3">
        <v>8</v>
      </c>
      <c r="D3">
        <f t="shared" ref="D3:D5" si="0">C3*8</f>
        <v>64</v>
      </c>
      <c r="E3">
        <v>59</v>
      </c>
      <c r="F3">
        <v>29</v>
      </c>
      <c r="G3">
        <f>E3-F3</f>
        <v>30</v>
      </c>
    </row>
    <row r="4" spans="1:8">
      <c r="A4" t="s">
        <v>38</v>
      </c>
      <c r="B4">
        <v>11</v>
      </c>
      <c r="C4">
        <v>9</v>
      </c>
      <c r="D4">
        <f t="shared" si="0"/>
        <v>72</v>
      </c>
      <c r="E4">
        <v>66</v>
      </c>
      <c r="F4">
        <v>34</v>
      </c>
      <c r="G4">
        <f>E4-F4</f>
        <v>32</v>
      </c>
    </row>
    <row r="5" spans="1:8">
      <c r="A5" t="s">
        <v>39</v>
      </c>
      <c r="B5">
        <v>11</v>
      </c>
      <c r="C5">
        <v>10</v>
      </c>
      <c r="D5">
        <f t="shared" si="0"/>
        <v>80</v>
      </c>
      <c r="E5">
        <v>69</v>
      </c>
      <c r="F5">
        <v>37</v>
      </c>
      <c r="G5">
        <f>E5-F5</f>
        <v>32</v>
      </c>
    </row>
    <row r="6" spans="1:8">
      <c r="B6">
        <f t="shared" ref="B6:G6" si="1">SUM(B2:B5)</f>
        <v>40</v>
      </c>
      <c r="C6">
        <f t="shared" si="1"/>
        <v>37</v>
      </c>
      <c r="D6">
        <f t="shared" si="1"/>
        <v>296</v>
      </c>
      <c r="E6">
        <f t="shared" si="1"/>
        <v>263</v>
      </c>
      <c r="F6">
        <f t="shared" si="1"/>
        <v>135</v>
      </c>
      <c r="G6">
        <f t="shared" si="1"/>
        <v>128</v>
      </c>
    </row>
    <row r="8" spans="1:8">
      <c r="A8" t="s">
        <v>6</v>
      </c>
      <c r="B8">
        <f>E6/D6*100</f>
        <v>88.851351351351354</v>
      </c>
    </row>
    <row r="10" spans="1:8" ht="27.75">
      <c r="C10" s="2" t="s">
        <v>31</v>
      </c>
      <c r="D10" s="21" t="s">
        <v>28</v>
      </c>
      <c r="F10" s="3" t="s">
        <v>32</v>
      </c>
    </row>
    <row r="11" spans="1:8">
      <c r="C11">
        <f>SUM(F2:F5)</f>
        <v>135</v>
      </c>
      <c r="D11">
        <f>SUM(D2:D5)-C11</f>
        <v>161</v>
      </c>
      <c r="F11">
        <f>C11/D6</f>
        <v>0.45608108108108109</v>
      </c>
    </row>
    <row r="12" spans="1:8" ht="41.65">
      <c r="C12" s="2" t="s">
        <v>30</v>
      </c>
      <c r="D12" s="2" t="s">
        <v>29</v>
      </c>
      <c r="F12" s="3" t="s">
        <v>33</v>
      </c>
    </row>
    <row r="13" spans="1:8">
      <c r="C13">
        <f>SUM(G2:G5)</f>
        <v>128</v>
      </c>
      <c r="D13">
        <f>SUM(D2:D5)-C13</f>
        <v>168</v>
      </c>
      <c r="F13">
        <f>C13/D6</f>
        <v>0.43243243243243246</v>
      </c>
    </row>
    <row r="17" spans="5:7">
      <c r="F17" s="3" t="s">
        <v>40</v>
      </c>
      <c r="G17" s="3" t="s">
        <v>34</v>
      </c>
    </row>
    <row r="18" spans="5:7">
      <c r="E18" t="s">
        <v>35</v>
      </c>
      <c r="F18">
        <f>F11*100</f>
        <v>45.608108108108105</v>
      </c>
      <c r="G18">
        <f>F13*100</f>
        <v>43.243243243243242</v>
      </c>
    </row>
    <row r="40" spans="2:3">
      <c r="B40" s="1"/>
      <c r="C40" s="1"/>
    </row>
    <row r="41" spans="2:3">
      <c r="B41" s="1"/>
      <c r="C41" s="1"/>
    </row>
    <row r="42" spans="2:3">
      <c r="B42" s="1"/>
      <c r="C42" s="1"/>
    </row>
    <row r="43" spans="2:3">
      <c r="B43" s="1"/>
      <c r="C43" s="1"/>
    </row>
    <row r="44" spans="2:3">
      <c r="B44" s="1"/>
      <c r="C44" s="1"/>
    </row>
    <row r="45" spans="2:3">
      <c r="B45" s="1"/>
      <c r="C45" s="1"/>
    </row>
    <row r="46" spans="2:3">
      <c r="B46" s="1"/>
      <c r="C46" s="1"/>
    </row>
    <row r="47" spans="2:3">
      <c r="B47" s="1"/>
      <c r="C47" s="1"/>
    </row>
    <row r="48" spans="2:3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CCE0E-58FC-4ED4-8EFD-624514BB4875}">
  <dimension ref="A1:AD43"/>
  <sheetViews>
    <sheetView tabSelected="1" workbookViewId="0">
      <selection activeCell="H13" sqref="H13"/>
    </sheetView>
  </sheetViews>
  <sheetFormatPr defaultColWidth="9.46484375" defaultRowHeight="12.75" customHeight="1"/>
  <cols>
    <col min="1" max="1" width="20.73046875" style="17" customWidth="1"/>
    <col min="2" max="4" width="13.33203125" style="17" customWidth="1"/>
    <col min="5" max="5" width="11.1328125" style="17" customWidth="1"/>
    <col min="6" max="6" width="21.46484375" style="17" customWidth="1"/>
    <col min="7" max="7" width="17.53125" style="17" customWidth="1"/>
    <col min="8" max="8" width="7.86328125" style="11" customWidth="1"/>
    <col min="9" max="9" width="13.19921875" style="11" hidden="1" customWidth="1"/>
    <col min="10" max="13" width="5" style="11" hidden="1" customWidth="1"/>
    <col min="14" max="14" width="6.6640625" style="11" hidden="1" customWidth="1"/>
    <col min="15" max="30" width="1.86328125" style="11" hidden="1" customWidth="1"/>
    <col min="31" max="256" width="9.46484375" style="11"/>
    <col min="257" max="257" width="13" style="11" customWidth="1"/>
    <col min="258" max="260" width="13.33203125" style="11" customWidth="1"/>
    <col min="261" max="261" width="11.1328125" style="11" customWidth="1"/>
    <col min="262" max="262" width="21.46484375" style="11" customWidth="1"/>
    <col min="263" max="263" width="17.53125" style="11" customWidth="1"/>
    <col min="264" max="264" width="7.86328125" style="11" customWidth="1"/>
    <col min="265" max="286" width="0" style="11" hidden="1" customWidth="1"/>
    <col min="287" max="512" width="9.46484375" style="11"/>
    <col min="513" max="513" width="13" style="11" customWidth="1"/>
    <col min="514" max="516" width="13.33203125" style="11" customWidth="1"/>
    <col min="517" max="517" width="11.1328125" style="11" customWidth="1"/>
    <col min="518" max="518" width="21.46484375" style="11" customWidth="1"/>
    <col min="519" max="519" width="17.53125" style="11" customWidth="1"/>
    <col min="520" max="520" width="7.86328125" style="11" customWidth="1"/>
    <col min="521" max="542" width="0" style="11" hidden="1" customWidth="1"/>
    <col min="543" max="768" width="9.46484375" style="11"/>
    <col min="769" max="769" width="13" style="11" customWidth="1"/>
    <col min="770" max="772" width="13.33203125" style="11" customWidth="1"/>
    <col min="773" max="773" width="11.1328125" style="11" customWidth="1"/>
    <col min="774" max="774" width="21.46484375" style="11" customWidth="1"/>
    <col min="775" max="775" width="17.53125" style="11" customWidth="1"/>
    <col min="776" max="776" width="7.86328125" style="11" customWidth="1"/>
    <col min="777" max="798" width="0" style="11" hidden="1" customWidth="1"/>
    <col min="799" max="1024" width="9.46484375" style="11"/>
    <col min="1025" max="1025" width="13" style="11" customWidth="1"/>
    <col min="1026" max="1028" width="13.33203125" style="11" customWidth="1"/>
    <col min="1029" max="1029" width="11.1328125" style="11" customWidth="1"/>
    <col min="1030" max="1030" width="21.46484375" style="11" customWidth="1"/>
    <col min="1031" max="1031" width="17.53125" style="11" customWidth="1"/>
    <col min="1032" max="1032" width="7.86328125" style="11" customWidth="1"/>
    <col min="1033" max="1054" width="0" style="11" hidden="1" customWidth="1"/>
    <col min="1055" max="1280" width="9.46484375" style="11"/>
    <col min="1281" max="1281" width="13" style="11" customWidth="1"/>
    <col min="1282" max="1284" width="13.33203125" style="11" customWidth="1"/>
    <col min="1285" max="1285" width="11.1328125" style="11" customWidth="1"/>
    <col min="1286" max="1286" width="21.46484375" style="11" customWidth="1"/>
    <col min="1287" max="1287" width="17.53125" style="11" customWidth="1"/>
    <col min="1288" max="1288" width="7.86328125" style="11" customWidth="1"/>
    <col min="1289" max="1310" width="0" style="11" hidden="1" customWidth="1"/>
    <col min="1311" max="1536" width="9.46484375" style="11"/>
    <col min="1537" max="1537" width="13" style="11" customWidth="1"/>
    <col min="1538" max="1540" width="13.33203125" style="11" customWidth="1"/>
    <col min="1541" max="1541" width="11.1328125" style="11" customWidth="1"/>
    <col min="1542" max="1542" width="21.46484375" style="11" customWidth="1"/>
    <col min="1543" max="1543" width="17.53125" style="11" customWidth="1"/>
    <col min="1544" max="1544" width="7.86328125" style="11" customWidth="1"/>
    <col min="1545" max="1566" width="0" style="11" hidden="1" customWidth="1"/>
    <col min="1567" max="1792" width="9.46484375" style="11"/>
    <col min="1793" max="1793" width="13" style="11" customWidth="1"/>
    <col min="1794" max="1796" width="13.33203125" style="11" customWidth="1"/>
    <col min="1797" max="1797" width="11.1328125" style="11" customWidth="1"/>
    <col min="1798" max="1798" width="21.46484375" style="11" customWidth="1"/>
    <col min="1799" max="1799" width="17.53125" style="11" customWidth="1"/>
    <col min="1800" max="1800" width="7.86328125" style="11" customWidth="1"/>
    <col min="1801" max="1822" width="0" style="11" hidden="1" customWidth="1"/>
    <col min="1823" max="2048" width="9.46484375" style="11"/>
    <col min="2049" max="2049" width="13" style="11" customWidth="1"/>
    <col min="2050" max="2052" width="13.33203125" style="11" customWidth="1"/>
    <col min="2053" max="2053" width="11.1328125" style="11" customWidth="1"/>
    <col min="2054" max="2054" width="21.46484375" style="11" customWidth="1"/>
    <col min="2055" max="2055" width="17.53125" style="11" customWidth="1"/>
    <col min="2056" max="2056" width="7.86328125" style="11" customWidth="1"/>
    <col min="2057" max="2078" width="0" style="11" hidden="1" customWidth="1"/>
    <col min="2079" max="2304" width="9.46484375" style="11"/>
    <col min="2305" max="2305" width="13" style="11" customWidth="1"/>
    <col min="2306" max="2308" width="13.33203125" style="11" customWidth="1"/>
    <col min="2309" max="2309" width="11.1328125" style="11" customWidth="1"/>
    <col min="2310" max="2310" width="21.46484375" style="11" customWidth="1"/>
    <col min="2311" max="2311" width="17.53125" style="11" customWidth="1"/>
    <col min="2312" max="2312" width="7.86328125" style="11" customWidth="1"/>
    <col min="2313" max="2334" width="0" style="11" hidden="1" customWidth="1"/>
    <col min="2335" max="2560" width="9.46484375" style="11"/>
    <col min="2561" max="2561" width="13" style="11" customWidth="1"/>
    <col min="2562" max="2564" width="13.33203125" style="11" customWidth="1"/>
    <col min="2565" max="2565" width="11.1328125" style="11" customWidth="1"/>
    <col min="2566" max="2566" width="21.46484375" style="11" customWidth="1"/>
    <col min="2567" max="2567" width="17.53125" style="11" customWidth="1"/>
    <col min="2568" max="2568" width="7.86328125" style="11" customWidth="1"/>
    <col min="2569" max="2590" width="0" style="11" hidden="1" customWidth="1"/>
    <col min="2591" max="2816" width="9.46484375" style="11"/>
    <col min="2817" max="2817" width="13" style="11" customWidth="1"/>
    <col min="2818" max="2820" width="13.33203125" style="11" customWidth="1"/>
    <col min="2821" max="2821" width="11.1328125" style="11" customWidth="1"/>
    <col min="2822" max="2822" width="21.46484375" style="11" customWidth="1"/>
    <col min="2823" max="2823" width="17.53125" style="11" customWidth="1"/>
    <col min="2824" max="2824" width="7.86328125" style="11" customWidth="1"/>
    <col min="2825" max="2846" width="0" style="11" hidden="1" customWidth="1"/>
    <col min="2847" max="3072" width="9.46484375" style="11"/>
    <col min="3073" max="3073" width="13" style="11" customWidth="1"/>
    <col min="3074" max="3076" width="13.33203125" style="11" customWidth="1"/>
    <col min="3077" max="3077" width="11.1328125" style="11" customWidth="1"/>
    <col min="3078" max="3078" width="21.46484375" style="11" customWidth="1"/>
    <col min="3079" max="3079" width="17.53125" style="11" customWidth="1"/>
    <col min="3080" max="3080" width="7.86328125" style="11" customWidth="1"/>
    <col min="3081" max="3102" width="0" style="11" hidden="1" customWidth="1"/>
    <col min="3103" max="3328" width="9.46484375" style="11"/>
    <col min="3329" max="3329" width="13" style="11" customWidth="1"/>
    <col min="3330" max="3332" width="13.33203125" style="11" customWidth="1"/>
    <col min="3333" max="3333" width="11.1328125" style="11" customWidth="1"/>
    <col min="3334" max="3334" width="21.46484375" style="11" customWidth="1"/>
    <col min="3335" max="3335" width="17.53125" style="11" customWidth="1"/>
    <col min="3336" max="3336" width="7.86328125" style="11" customWidth="1"/>
    <col min="3337" max="3358" width="0" style="11" hidden="1" customWidth="1"/>
    <col min="3359" max="3584" width="9.46484375" style="11"/>
    <col min="3585" max="3585" width="13" style="11" customWidth="1"/>
    <col min="3586" max="3588" width="13.33203125" style="11" customWidth="1"/>
    <col min="3589" max="3589" width="11.1328125" style="11" customWidth="1"/>
    <col min="3590" max="3590" width="21.46484375" style="11" customWidth="1"/>
    <col min="3591" max="3591" width="17.53125" style="11" customWidth="1"/>
    <col min="3592" max="3592" width="7.86328125" style="11" customWidth="1"/>
    <col min="3593" max="3614" width="0" style="11" hidden="1" customWidth="1"/>
    <col min="3615" max="3840" width="9.46484375" style="11"/>
    <col min="3841" max="3841" width="13" style="11" customWidth="1"/>
    <col min="3842" max="3844" width="13.33203125" style="11" customWidth="1"/>
    <col min="3845" max="3845" width="11.1328125" style="11" customWidth="1"/>
    <col min="3846" max="3846" width="21.46484375" style="11" customWidth="1"/>
    <col min="3847" max="3847" width="17.53125" style="11" customWidth="1"/>
    <col min="3848" max="3848" width="7.86328125" style="11" customWidth="1"/>
    <col min="3849" max="3870" width="0" style="11" hidden="1" customWidth="1"/>
    <col min="3871" max="4096" width="9.46484375" style="11"/>
    <col min="4097" max="4097" width="13" style="11" customWidth="1"/>
    <col min="4098" max="4100" width="13.33203125" style="11" customWidth="1"/>
    <col min="4101" max="4101" width="11.1328125" style="11" customWidth="1"/>
    <col min="4102" max="4102" width="21.46484375" style="11" customWidth="1"/>
    <col min="4103" max="4103" width="17.53125" style="11" customWidth="1"/>
    <col min="4104" max="4104" width="7.86328125" style="11" customWidth="1"/>
    <col min="4105" max="4126" width="0" style="11" hidden="1" customWidth="1"/>
    <col min="4127" max="4352" width="9.46484375" style="11"/>
    <col min="4353" max="4353" width="13" style="11" customWidth="1"/>
    <col min="4354" max="4356" width="13.33203125" style="11" customWidth="1"/>
    <col min="4357" max="4357" width="11.1328125" style="11" customWidth="1"/>
    <col min="4358" max="4358" width="21.46484375" style="11" customWidth="1"/>
    <col min="4359" max="4359" width="17.53125" style="11" customWidth="1"/>
    <col min="4360" max="4360" width="7.86328125" style="11" customWidth="1"/>
    <col min="4361" max="4382" width="0" style="11" hidden="1" customWidth="1"/>
    <col min="4383" max="4608" width="9.46484375" style="11"/>
    <col min="4609" max="4609" width="13" style="11" customWidth="1"/>
    <col min="4610" max="4612" width="13.33203125" style="11" customWidth="1"/>
    <col min="4613" max="4613" width="11.1328125" style="11" customWidth="1"/>
    <col min="4614" max="4614" width="21.46484375" style="11" customWidth="1"/>
    <col min="4615" max="4615" width="17.53125" style="11" customWidth="1"/>
    <col min="4616" max="4616" width="7.86328125" style="11" customWidth="1"/>
    <col min="4617" max="4638" width="0" style="11" hidden="1" customWidth="1"/>
    <col min="4639" max="4864" width="9.46484375" style="11"/>
    <col min="4865" max="4865" width="13" style="11" customWidth="1"/>
    <col min="4866" max="4868" width="13.33203125" style="11" customWidth="1"/>
    <col min="4869" max="4869" width="11.1328125" style="11" customWidth="1"/>
    <col min="4870" max="4870" width="21.46484375" style="11" customWidth="1"/>
    <col min="4871" max="4871" width="17.53125" style="11" customWidth="1"/>
    <col min="4872" max="4872" width="7.86328125" style="11" customWidth="1"/>
    <col min="4873" max="4894" width="0" style="11" hidden="1" customWidth="1"/>
    <col min="4895" max="5120" width="9.46484375" style="11"/>
    <col min="5121" max="5121" width="13" style="11" customWidth="1"/>
    <col min="5122" max="5124" width="13.33203125" style="11" customWidth="1"/>
    <col min="5125" max="5125" width="11.1328125" style="11" customWidth="1"/>
    <col min="5126" max="5126" width="21.46484375" style="11" customWidth="1"/>
    <col min="5127" max="5127" width="17.53125" style="11" customWidth="1"/>
    <col min="5128" max="5128" width="7.86328125" style="11" customWidth="1"/>
    <col min="5129" max="5150" width="0" style="11" hidden="1" customWidth="1"/>
    <col min="5151" max="5376" width="9.46484375" style="11"/>
    <col min="5377" max="5377" width="13" style="11" customWidth="1"/>
    <col min="5378" max="5380" width="13.33203125" style="11" customWidth="1"/>
    <col min="5381" max="5381" width="11.1328125" style="11" customWidth="1"/>
    <col min="5382" max="5382" width="21.46484375" style="11" customWidth="1"/>
    <col min="5383" max="5383" width="17.53125" style="11" customWidth="1"/>
    <col min="5384" max="5384" width="7.86328125" style="11" customWidth="1"/>
    <col min="5385" max="5406" width="0" style="11" hidden="1" customWidth="1"/>
    <col min="5407" max="5632" width="9.46484375" style="11"/>
    <col min="5633" max="5633" width="13" style="11" customWidth="1"/>
    <col min="5634" max="5636" width="13.33203125" style="11" customWidth="1"/>
    <col min="5637" max="5637" width="11.1328125" style="11" customWidth="1"/>
    <col min="5638" max="5638" width="21.46484375" style="11" customWidth="1"/>
    <col min="5639" max="5639" width="17.53125" style="11" customWidth="1"/>
    <col min="5640" max="5640" width="7.86328125" style="11" customWidth="1"/>
    <col min="5641" max="5662" width="0" style="11" hidden="1" customWidth="1"/>
    <col min="5663" max="5888" width="9.46484375" style="11"/>
    <col min="5889" max="5889" width="13" style="11" customWidth="1"/>
    <col min="5890" max="5892" width="13.33203125" style="11" customWidth="1"/>
    <col min="5893" max="5893" width="11.1328125" style="11" customWidth="1"/>
    <col min="5894" max="5894" width="21.46484375" style="11" customWidth="1"/>
    <col min="5895" max="5895" width="17.53125" style="11" customWidth="1"/>
    <col min="5896" max="5896" width="7.86328125" style="11" customWidth="1"/>
    <col min="5897" max="5918" width="0" style="11" hidden="1" customWidth="1"/>
    <col min="5919" max="6144" width="9.46484375" style="11"/>
    <col min="6145" max="6145" width="13" style="11" customWidth="1"/>
    <col min="6146" max="6148" width="13.33203125" style="11" customWidth="1"/>
    <col min="6149" max="6149" width="11.1328125" style="11" customWidth="1"/>
    <col min="6150" max="6150" width="21.46484375" style="11" customWidth="1"/>
    <col min="6151" max="6151" width="17.53125" style="11" customWidth="1"/>
    <col min="6152" max="6152" width="7.86328125" style="11" customWidth="1"/>
    <col min="6153" max="6174" width="0" style="11" hidden="1" customWidth="1"/>
    <col min="6175" max="6400" width="9.46484375" style="11"/>
    <col min="6401" max="6401" width="13" style="11" customWidth="1"/>
    <col min="6402" max="6404" width="13.33203125" style="11" customWidth="1"/>
    <col min="6405" max="6405" width="11.1328125" style="11" customWidth="1"/>
    <col min="6406" max="6406" width="21.46484375" style="11" customWidth="1"/>
    <col min="6407" max="6407" width="17.53125" style="11" customWidth="1"/>
    <col min="6408" max="6408" width="7.86328125" style="11" customWidth="1"/>
    <col min="6409" max="6430" width="0" style="11" hidden="1" customWidth="1"/>
    <col min="6431" max="6656" width="9.46484375" style="11"/>
    <col min="6657" max="6657" width="13" style="11" customWidth="1"/>
    <col min="6658" max="6660" width="13.33203125" style="11" customWidth="1"/>
    <col min="6661" max="6661" width="11.1328125" style="11" customWidth="1"/>
    <col min="6662" max="6662" width="21.46484375" style="11" customWidth="1"/>
    <col min="6663" max="6663" width="17.53125" style="11" customWidth="1"/>
    <col min="6664" max="6664" width="7.86328125" style="11" customWidth="1"/>
    <col min="6665" max="6686" width="0" style="11" hidden="1" customWidth="1"/>
    <col min="6687" max="6912" width="9.46484375" style="11"/>
    <col min="6913" max="6913" width="13" style="11" customWidth="1"/>
    <col min="6914" max="6916" width="13.33203125" style="11" customWidth="1"/>
    <col min="6917" max="6917" width="11.1328125" style="11" customWidth="1"/>
    <col min="6918" max="6918" width="21.46484375" style="11" customWidth="1"/>
    <col min="6919" max="6919" width="17.53125" style="11" customWidth="1"/>
    <col min="6920" max="6920" width="7.86328125" style="11" customWidth="1"/>
    <col min="6921" max="6942" width="0" style="11" hidden="1" customWidth="1"/>
    <col min="6943" max="7168" width="9.46484375" style="11"/>
    <col min="7169" max="7169" width="13" style="11" customWidth="1"/>
    <col min="7170" max="7172" width="13.33203125" style="11" customWidth="1"/>
    <col min="7173" max="7173" width="11.1328125" style="11" customWidth="1"/>
    <col min="7174" max="7174" width="21.46484375" style="11" customWidth="1"/>
    <col min="7175" max="7175" width="17.53125" style="11" customWidth="1"/>
    <col min="7176" max="7176" width="7.86328125" style="11" customWidth="1"/>
    <col min="7177" max="7198" width="0" style="11" hidden="1" customWidth="1"/>
    <col min="7199" max="7424" width="9.46484375" style="11"/>
    <col min="7425" max="7425" width="13" style="11" customWidth="1"/>
    <col min="7426" max="7428" width="13.33203125" style="11" customWidth="1"/>
    <col min="7429" max="7429" width="11.1328125" style="11" customWidth="1"/>
    <col min="7430" max="7430" width="21.46484375" style="11" customWidth="1"/>
    <col min="7431" max="7431" width="17.53125" style="11" customWidth="1"/>
    <col min="7432" max="7432" width="7.86328125" style="11" customWidth="1"/>
    <col min="7433" max="7454" width="0" style="11" hidden="1" customWidth="1"/>
    <col min="7455" max="7680" width="9.46484375" style="11"/>
    <col min="7681" max="7681" width="13" style="11" customWidth="1"/>
    <col min="7682" max="7684" width="13.33203125" style="11" customWidth="1"/>
    <col min="7685" max="7685" width="11.1328125" style="11" customWidth="1"/>
    <col min="7686" max="7686" width="21.46484375" style="11" customWidth="1"/>
    <col min="7687" max="7687" width="17.53125" style="11" customWidth="1"/>
    <col min="7688" max="7688" width="7.86328125" style="11" customWidth="1"/>
    <col min="7689" max="7710" width="0" style="11" hidden="1" customWidth="1"/>
    <col min="7711" max="7936" width="9.46484375" style="11"/>
    <col min="7937" max="7937" width="13" style="11" customWidth="1"/>
    <col min="7938" max="7940" width="13.33203125" style="11" customWidth="1"/>
    <col min="7941" max="7941" width="11.1328125" style="11" customWidth="1"/>
    <col min="7942" max="7942" width="21.46484375" style="11" customWidth="1"/>
    <col min="7943" max="7943" width="17.53125" style="11" customWidth="1"/>
    <col min="7944" max="7944" width="7.86328125" style="11" customWidth="1"/>
    <col min="7945" max="7966" width="0" style="11" hidden="1" customWidth="1"/>
    <col min="7967" max="8192" width="9.46484375" style="11"/>
    <col min="8193" max="8193" width="13" style="11" customWidth="1"/>
    <col min="8194" max="8196" width="13.33203125" style="11" customWidth="1"/>
    <col min="8197" max="8197" width="11.1328125" style="11" customWidth="1"/>
    <col min="8198" max="8198" width="21.46484375" style="11" customWidth="1"/>
    <col min="8199" max="8199" width="17.53125" style="11" customWidth="1"/>
    <col min="8200" max="8200" width="7.86328125" style="11" customWidth="1"/>
    <col min="8201" max="8222" width="0" style="11" hidden="1" customWidth="1"/>
    <col min="8223" max="8448" width="9.46484375" style="11"/>
    <col min="8449" max="8449" width="13" style="11" customWidth="1"/>
    <col min="8450" max="8452" width="13.33203125" style="11" customWidth="1"/>
    <col min="8453" max="8453" width="11.1328125" style="11" customWidth="1"/>
    <col min="8454" max="8454" width="21.46484375" style="11" customWidth="1"/>
    <col min="8455" max="8455" width="17.53125" style="11" customWidth="1"/>
    <col min="8456" max="8456" width="7.86328125" style="11" customWidth="1"/>
    <col min="8457" max="8478" width="0" style="11" hidden="1" customWidth="1"/>
    <col min="8479" max="8704" width="9.46484375" style="11"/>
    <col min="8705" max="8705" width="13" style="11" customWidth="1"/>
    <col min="8706" max="8708" width="13.33203125" style="11" customWidth="1"/>
    <col min="8709" max="8709" width="11.1328125" style="11" customWidth="1"/>
    <col min="8710" max="8710" width="21.46484375" style="11" customWidth="1"/>
    <col min="8711" max="8711" width="17.53125" style="11" customWidth="1"/>
    <col min="8712" max="8712" width="7.86328125" style="11" customWidth="1"/>
    <col min="8713" max="8734" width="0" style="11" hidden="1" customWidth="1"/>
    <col min="8735" max="8960" width="9.46484375" style="11"/>
    <col min="8961" max="8961" width="13" style="11" customWidth="1"/>
    <col min="8962" max="8964" width="13.33203125" style="11" customWidth="1"/>
    <col min="8965" max="8965" width="11.1328125" style="11" customWidth="1"/>
    <col min="8966" max="8966" width="21.46484375" style="11" customWidth="1"/>
    <col min="8967" max="8967" width="17.53125" style="11" customWidth="1"/>
    <col min="8968" max="8968" width="7.86328125" style="11" customWidth="1"/>
    <col min="8969" max="8990" width="0" style="11" hidden="1" customWidth="1"/>
    <col min="8991" max="9216" width="9.46484375" style="11"/>
    <col min="9217" max="9217" width="13" style="11" customWidth="1"/>
    <col min="9218" max="9220" width="13.33203125" style="11" customWidth="1"/>
    <col min="9221" max="9221" width="11.1328125" style="11" customWidth="1"/>
    <col min="9222" max="9222" width="21.46484375" style="11" customWidth="1"/>
    <col min="9223" max="9223" width="17.53125" style="11" customWidth="1"/>
    <col min="9224" max="9224" width="7.86328125" style="11" customWidth="1"/>
    <col min="9225" max="9246" width="0" style="11" hidden="1" customWidth="1"/>
    <col min="9247" max="9472" width="9.46484375" style="11"/>
    <col min="9473" max="9473" width="13" style="11" customWidth="1"/>
    <col min="9474" max="9476" width="13.33203125" style="11" customWidth="1"/>
    <col min="9477" max="9477" width="11.1328125" style="11" customWidth="1"/>
    <col min="9478" max="9478" width="21.46484375" style="11" customWidth="1"/>
    <col min="9479" max="9479" width="17.53125" style="11" customWidth="1"/>
    <col min="9480" max="9480" width="7.86328125" style="11" customWidth="1"/>
    <col min="9481" max="9502" width="0" style="11" hidden="1" customWidth="1"/>
    <col min="9503" max="9728" width="9.46484375" style="11"/>
    <col min="9729" max="9729" width="13" style="11" customWidth="1"/>
    <col min="9730" max="9732" width="13.33203125" style="11" customWidth="1"/>
    <col min="9733" max="9733" width="11.1328125" style="11" customWidth="1"/>
    <col min="9734" max="9734" width="21.46484375" style="11" customWidth="1"/>
    <col min="9735" max="9735" width="17.53125" style="11" customWidth="1"/>
    <col min="9736" max="9736" width="7.86328125" style="11" customWidth="1"/>
    <col min="9737" max="9758" width="0" style="11" hidden="1" customWidth="1"/>
    <col min="9759" max="9984" width="9.46484375" style="11"/>
    <col min="9985" max="9985" width="13" style="11" customWidth="1"/>
    <col min="9986" max="9988" width="13.33203125" style="11" customWidth="1"/>
    <col min="9989" max="9989" width="11.1328125" style="11" customWidth="1"/>
    <col min="9990" max="9990" width="21.46484375" style="11" customWidth="1"/>
    <col min="9991" max="9991" width="17.53125" style="11" customWidth="1"/>
    <col min="9992" max="9992" width="7.86328125" style="11" customWidth="1"/>
    <col min="9993" max="10014" width="0" style="11" hidden="1" customWidth="1"/>
    <col min="10015" max="10240" width="9.46484375" style="11"/>
    <col min="10241" max="10241" width="13" style="11" customWidth="1"/>
    <col min="10242" max="10244" width="13.33203125" style="11" customWidth="1"/>
    <col min="10245" max="10245" width="11.1328125" style="11" customWidth="1"/>
    <col min="10246" max="10246" width="21.46484375" style="11" customWidth="1"/>
    <col min="10247" max="10247" width="17.53125" style="11" customWidth="1"/>
    <col min="10248" max="10248" width="7.86328125" style="11" customWidth="1"/>
    <col min="10249" max="10270" width="0" style="11" hidden="1" customWidth="1"/>
    <col min="10271" max="10496" width="9.46484375" style="11"/>
    <col min="10497" max="10497" width="13" style="11" customWidth="1"/>
    <col min="10498" max="10500" width="13.33203125" style="11" customWidth="1"/>
    <col min="10501" max="10501" width="11.1328125" style="11" customWidth="1"/>
    <col min="10502" max="10502" width="21.46484375" style="11" customWidth="1"/>
    <col min="10503" max="10503" width="17.53125" style="11" customWidth="1"/>
    <col min="10504" max="10504" width="7.86328125" style="11" customWidth="1"/>
    <col min="10505" max="10526" width="0" style="11" hidden="1" customWidth="1"/>
    <col min="10527" max="10752" width="9.46484375" style="11"/>
    <col min="10753" max="10753" width="13" style="11" customWidth="1"/>
    <col min="10754" max="10756" width="13.33203125" style="11" customWidth="1"/>
    <col min="10757" max="10757" width="11.1328125" style="11" customWidth="1"/>
    <col min="10758" max="10758" width="21.46484375" style="11" customWidth="1"/>
    <col min="10759" max="10759" width="17.53125" style="11" customWidth="1"/>
    <col min="10760" max="10760" width="7.86328125" style="11" customWidth="1"/>
    <col min="10761" max="10782" width="0" style="11" hidden="1" customWidth="1"/>
    <col min="10783" max="11008" width="9.46484375" style="11"/>
    <col min="11009" max="11009" width="13" style="11" customWidth="1"/>
    <col min="11010" max="11012" width="13.33203125" style="11" customWidth="1"/>
    <col min="11013" max="11013" width="11.1328125" style="11" customWidth="1"/>
    <col min="11014" max="11014" width="21.46484375" style="11" customWidth="1"/>
    <col min="11015" max="11015" width="17.53125" style="11" customWidth="1"/>
    <col min="11016" max="11016" width="7.86328125" style="11" customWidth="1"/>
    <col min="11017" max="11038" width="0" style="11" hidden="1" customWidth="1"/>
    <col min="11039" max="11264" width="9.46484375" style="11"/>
    <col min="11265" max="11265" width="13" style="11" customWidth="1"/>
    <col min="11266" max="11268" width="13.33203125" style="11" customWidth="1"/>
    <col min="11269" max="11269" width="11.1328125" style="11" customWidth="1"/>
    <col min="11270" max="11270" width="21.46484375" style="11" customWidth="1"/>
    <col min="11271" max="11271" width="17.53125" style="11" customWidth="1"/>
    <col min="11272" max="11272" width="7.86328125" style="11" customWidth="1"/>
    <col min="11273" max="11294" width="0" style="11" hidden="1" customWidth="1"/>
    <col min="11295" max="11520" width="9.46484375" style="11"/>
    <col min="11521" max="11521" width="13" style="11" customWidth="1"/>
    <col min="11522" max="11524" width="13.33203125" style="11" customWidth="1"/>
    <col min="11525" max="11525" width="11.1328125" style="11" customWidth="1"/>
    <col min="11526" max="11526" width="21.46484375" style="11" customWidth="1"/>
    <col min="11527" max="11527" width="17.53125" style="11" customWidth="1"/>
    <col min="11528" max="11528" width="7.86328125" style="11" customWidth="1"/>
    <col min="11529" max="11550" width="0" style="11" hidden="1" customWidth="1"/>
    <col min="11551" max="11776" width="9.46484375" style="11"/>
    <col min="11777" max="11777" width="13" style="11" customWidth="1"/>
    <col min="11778" max="11780" width="13.33203125" style="11" customWidth="1"/>
    <col min="11781" max="11781" width="11.1328125" style="11" customWidth="1"/>
    <col min="11782" max="11782" width="21.46484375" style="11" customWidth="1"/>
    <col min="11783" max="11783" width="17.53125" style="11" customWidth="1"/>
    <col min="11784" max="11784" width="7.86328125" style="11" customWidth="1"/>
    <col min="11785" max="11806" width="0" style="11" hidden="1" customWidth="1"/>
    <col min="11807" max="12032" width="9.46484375" style="11"/>
    <col min="12033" max="12033" width="13" style="11" customWidth="1"/>
    <col min="12034" max="12036" width="13.33203125" style="11" customWidth="1"/>
    <col min="12037" max="12037" width="11.1328125" style="11" customWidth="1"/>
    <col min="12038" max="12038" width="21.46484375" style="11" customWidth="1"/>
    <col min="12039" max="12039" width="17.53125" style="11" customWidth="1"/>
    <col min="12040" max="12040" width="7.86328125" style="11" customWidth="1"/>
    <col min="12041" max="12062" width="0" style="11" hidden="1" customWidth="1"/>
    <col min="12063" max="12288" width="9.46484375" style="11"/>
    <col min="12289" max="12289" width="13" style="11" customWidth="1"/>
    <col min="12290" max="12292" width="13.33203125" style="11" customWidth="1"/>
    <col min="12293" max="12293" width="11.1328125" style="11" customWidth="1"/>
    <col min="12294" max="12294" width="21.46484375" style="11" customWidth="1"/>
    <col min="12295" max="12295" width="17.53125" style="11" customWidth="1"/>
    <col min="12296" max="12296" width="7.86328125" style="11" customWidth="1"/>
    <col min="12297" max="12318" width="0" style="11" hidden="1" customWidth="1"/>
    <col min="12319" max="12544" width="9.46484375" style="11"/>
    <col min="12545" max="12545" width="13" style="11" customWidth="1"/>
    <col min="12546" max="12548" width="13.33203125" style="11" customWidth="1"/>
    <col min="12549" max="12549" width="11.1328125" style="11" customWidth="1"/>
    <col min="12550" max="12550" width="21.46484375" style="11" customWidth="1"/>
    <col min="12551" max="12551" width="17.53125" style="11" customWidth="1"/>
    <col min="12552" max="12552" width="7.86328125" style="11" customWidth="1"/>
    <col min="12553" max="12574" width="0" style="11" hidden="1" customWidth="1"/>
    <col min="12575" max="12800" width="9.46484375" style="11"/>
    <col min="12801" max="12801" width="13" style="11" customWidth="1"/>
    <col min="12802" max="12804" width="13.33203125" style="11" customWidth="1"/>
    <col min="12805" max="12805" width="11.1328125" style="11" customWidth="1"/>
    <col min="12806" max="12806" width="21.46484375" style="11" customWidth="1"/>
    <col min="12807" max="12807" width="17.53125" style="11" customWidth="1"/>
    <col min="12808" max="12808" width="7.86328125" style="11" customWidth="1"/>
    <col min="12809" max="12830" width="0" style="11" hidden="1" customWidth="1"/>
    <col min="12831" max="13056" width="9.46484375" style="11"/>
    <col min="13057" max="13057" width="13" style="11" customWidth="1"/>
    <col min="13058" max="13060" width="13.33203125" style="11" customWidth="1"/>
    <col min="13061" max="13061" width="11.1328125" style="11" customWidth="1"/>
    <col min="13062" max="13062" width="21.46484375" style="11" customWidth="1"/>
    <col min="13063" max="13063" width="17.53125" style="11" customWidth="1"/>
    <col min="13064" max="13064" width="7.86328125" style="11" customWidth="1"/>
    <col min="13065" max="13086" width="0" style="11" hidden="1" customWidth="1"/>
    <col min="13087" max="13312" width="9.46484375" style="11"/>
    <col min="13313" max="13313" width="13" style="11" customWidth="1"/>
    <col min="13314" max="13316" width="13.33203125" style="11" customWidth="1"/>
    <col min="13317" max="13317" width="11.1328125" style="11" customWidth="1"/>
    <col min="13318" max="13318" width="21.46484375" style="11" customWidth="1"/>
    <col min="13319" max="13319" width="17.53125" style="11" customWidth="1"/>
    <col min="13320" max="13320" width="7.86328125" style="11" customWidth="1"/>
    <col min="13321" max="13342" width="0" style="11" hidden="1" customWidth="1"/>
    <col min="13343" max="13568" width="9.46484375" style="11"/>
    <col min="13569" max="13569" width="13" style="11" customWidth="1"/>
    <col min="13570" max="13572" width="13.33203125" style="11" customWidth="1"/>
    <col min="13573" max="13573" width="11.1328125" style="11" customWidth="1"/>
    <col min="13574" max="13574" width="21.46484375" style="11" customWidth="1"/>
    <col min="13575" max="13575" width="17.53125" style="11" customWidth="1"/>
    <col min="13576" max="13576" width="7.86328125" style="11" customWidth="1"/>
    <col min="13577" max="13598" width="0" style="11" hidden="1" customWidth="1"/>
    <col min="13599" max="13824" width="9.46484375" style="11"/>
    <col min="13825" max="13825" width="13" style="11" customWidth="1"/>
    <col min="13826" max="13828" width="13.33203125" style="11" customWidth="1"/>
    <col min="13829" max="13829" width="11.1328125" style="11" customWidth="1"/>
    <col min="13830" max="13830" width="21.46484375" style="11" customWidth="1"/>
    <col min="13831" max="13831" width="17.53125" style="11" customWidth="1"/>
    <col min="13832" max="13832" width="7.86328125" style="11" customWidth="1"/>
    <col min="13833" max="13854" width="0" style="11" hidden="1" customWidth="1"/>
    <col min="13855" max="14080" width="9.46484375" style="11"/>
    <col min="14081" max="14081" width="13" style="11" customWidth="1"/>
    <col min="14082" max="14084" width="13.33203125" style="11" customWidth="1"/>
    <col min="14085" max="14085" width="11.1328125" style="11" customWidth="1"/>
    <col min="14086" max="14086" width="21.46484375" style="11" customWidth="1"/>
    <col min="14087" max="14087" width="17.53125" style="11" customWidth="1"/>
    <col min="14088" max="14088" width="7.86328125" style="11" customWidth="1"/>
    <col min="14089" max="14110" width="0" style="11" hidden="1" customWidth="1"/>
    <col min="14111" max="14336" width="9.46484375" style="11"/>
    <col min="14337" max="14337" width="13" style="11" customWidth="1"/>
    <col min="14338" max="14340" width="13.33203125" style="11" customWidth="1"/>
    <col min="14341" max="14341" width="11.1328125" style="11" customWidth="1"/>
    <col min="14342" max="14342" width="21.46484375" style="11" customWidth="1"/>
    <col min="14343" max="14343" width="17.53125" style="11" customWidth="1"/>
    <col min="14344" max="14344" width="7.86328125" style="11" customWidth="1"/>
    <col min="14345" max="14366" width="0" style="11" hidden="1" customWidth="1"/>
    <col min="14367" max="14592" width="9.46484375" style="11"/>
    <col min="14593" max="14593" width="13" style="11" customWidth="1"/>
    <col min="14594" max="14596" width="13.33203125" style="11" customWidth="1"/>
    <col min="14597" max="14597" width="11.1328125" style="11" customWidth="1"/>
    <col min="14598" max="14598" width="21.46484375" style="11" customWidth="1"/>
    <col min="14599" max="14599" width="17.53125" style="11" customWidth="1"/>
    <col min="14600" max="14600" width="7.86328125" style="11" customWidth="1"/>
    <col min="14601" max="14622" width="0" style="11" hidden="1" customWidth="1"/>
    <col min="14623" max="14848" width="9.46484375" style="11"/>
    <col min="14849" max="14849" width="13" style="11" customWidth="1"/>
    <col min="14850" max="14852" width="13.33203125" style="11" customWidth="1"/>
    <col min="14853" max="14853" width="11.1328125" style="11" customWidth="1"/>
    <col min="14854" max="14854" width="21.46484375" style="11" customWidth="1"/>
    <col min="14855" max="14855" width="17.53125" style="11" customWidth="1"/>
    <col min="14856" max="14856" width="7.86328125" style="11" customWidth="1"/>
    <col min="14857" max="14878" width="0" style="11" hidden="1" customWidth="1"/>
    <col min="14879" max="15104" width="9.46484375" style="11"/>
    <col min="15105" max="15105" width="13" style="11" customWidth="1"/>
    <col min="15106" max="15108" width="13.33203125" style="11" customWidth="1"/>
    <col min="15109" max="15109" width="11.1328125" style="11" customWidth="1"/>
    <col min="15110" max="15110" width="21.46484375" style="11" customWidth="1"/>
    <col min="15111" max="15111" width="17.53125" style="11" customWidth="1"/>
    <col min="15112" max="15112" width="7.86328125" style="11" customWidth="1"/>
    <col min="15113" max="15134" width="0" style="11" hidden="1" customWidth="1"/>
    <col min="15135" max="15360" width="9.46484375" style="11"/>
    <col min="15361" max="15361" width="13" style="11" customWidth="1"/>
    <col min="15362" max="15364" width="13.33203125" style="11" customWidth="1"/>
    <col min="15365" max="15365" width="11.1328125" style="11" customWidth="1"/>
    <col min="15366" max="15366" width="21.46484375" style="11" customWidth="1"/>
    <col min="15367" max="15367" width="17.53125" style="11" customWidth="1"/>
    <col min="15368" max="15368" width="7.86328125" style="11" customWidth="1"/>
    <col min="15369" max="15390" width="0" style="11" hidden="1" customWidth="1"/>
    <col min="15391" max="15616" width="9.46484375" style="11"/>
    <col min="15617" max="15617" width="13" style="11" customWidth="1"/>
    <col min="15618" max="15620" width="13.33203125" style="11" customWidth="1"/>
    <col min="15621" max="15621" width="11.1328125" style="11" customWidth="1"/>
    <col min="15622" max="15622" width="21.46484375" style="11" customWidth="1"/>
    <col min="15623" max="15623" width="17.53125" style="11" customWidth="1"/>
    <col min="15624" max="15624" width="7.86328125" style="11" customWidth="1"/>
    <col min="15625" max="15646" width="0" style="11" hidden="1" customWidth="1"/>
    <col min="15647" max="15872" width="9.46484375" style="11"/>
    <col min="15873" max="15873" width="13" style="11" customWidth="1"/>
    <col min="15874" max="15876" width="13.33203125" style="11" customWidth="1"/>
    <col min="15877" max="15877" width="11.1328125" style="11" customWidth="1"/>
    <col min="15878" max="15878" width="21.46484375" style="11" customWidth="1"/>
    <col min="15879" max="15879" width="17.53125" style="11" customWidth="1"/>
    <col min="15880" max="15880" width="7.86328125" style="11" customWidth="1"/>
    <col min="15881" max="15902" width="0" style="11" hidden="1" customWidth="1"/>
    <col min="15903" max="16128" width="9.46484375" style="11"/>
    <col min="16129" max="16129" width="13" style="11" customWidth="1"/>
    <col min="16130" max="16132" width="13.33203125" style="11" customWidth="1"/>
    <col min="16133" max="16133" width="11.1328125" style="11" customWidth="1"/>
    <col min="16134" max="16134" width="21.46484375" style="11" customWidth="1"/>
    <col min="16135" max="16135" width="17.53125" style="11" customWidth="1"/>
    <col min="16136" max="16136" width="7.86328125" style="11" customWidth="1"/>
    <col min="16137" max="16158" width="0" style="11" hidden="1" customWidth="1"/>
    <col min="16159" max="16384" width="9.46484375" style="11"/>
  </cols>
  <sheetData>
    <row r="1" spans="1:30" s="5" customFormat="1" ht="18" customHeight="1">
      <c r="A1" s="4" t="s">
        <v>7</v>
      </c>
      <c r="B1" s="4"/>
      <c r="C1" s="4"/>
      <c r="D1" s="4"/>
      <c r="E1" s="4"/>
      <c r="F1" s="4"/>
      <c r="G1" s="4"/>
    </row>
    <row r="2" spans="1:30" s="5" customFormat="1" ht="18" customHeight="1">
      <c r="A2" s="4" t="s">
        <v>8</v>
      </c>
      <c r="B2" s="4"/>
      <c r="C2" s="4"/>
      <c r="D2" s="4"/>
      <c r="E2" s="4"/>
      <c r="F2" s="4"/>
      <c r="G2" s="4"/>
    </row>
    <row r="3" spans="1:30" s="5" customFormat="1" ht="18" customHeight="1">
      <c r="A3" s="4" t="s">
        <v>9</v>
      </c>
      <c r="B3" s="4"/>
      <c r="C3" s="4"/>
      <c r="D3" s="4"/>
      <c r="E3" s="4"/>
      <c r="F3" s="4"/>
      <c r="G3" s="4"/>
    </row>
    <row r="4" spans="1:30" s="5" customFormat="1" ht="18" customHeight="1">
      <c r="A4" s="4" t="s">
        <v>10</v>
      </c>
      <c r="B4" s="4"/>
      <c r="C4" s="4"/>
      <c r="D4" s="4"/>
      <c r="E4" s="4"/>
      <c r="F4" s="4"/>
      <c r="G4" s="4"/>
    </row>
    <row r="5" spans="1:30" s="5" customFormat="1" ht="18" customHeight="1">
      <c r="A5" s="4" t="s">
        <v>11</v>
      </c>
      <c r="B5" s="4"/>
      <c r="C5" s="4"/>
      <c r="D5" s="4"/>
      <c r="E5" s="4"/>
      <c r="F5" s="4"/>
      <c r="G5" s="4"/>
    </row>
    <row r="6" spans="1:30" s="5" customFormat="1" ht="18" customHeight="1">
      <c r="A6" s="4" t="s">
        <v>12</v>
      </c>
      <c r="B6" s="4"/>
      <c r="C6" s="4"/>
      <c r="D6" s="4"/>
      <c r="E6" s="4"/>
      <c r="F6" s="4"/>
      <c r="G6" s="4"/>
    </row>
    <row r="7" spans="1:30" s="5" customFormat="1" ht="18" customHeight="1">
      <c r="A7" s="4" t="s">
        <v>13</v>
      </c>
      <c r="B7" s="4"/>
      <c r="C7" s="4"/>
      <c r="D7" s="4"/>
      <c r="E7" s="4"/>
      <c r="F7" s="4"/>
      <c r="G7" s="4"/>
    </row>
    <row r="8" spans="1:30" s="5" customFormat="1" ht="18" customHeight="1">
      <c r="A8" s="4" t="s">
        <v>14</v>
      </c>
      <c r="B8" s="4"/>
      <c r="C8" s="4"/>
      <c r="D8" s="4"/>
      <c r="E8" s="4"/>
      <c r="F8" s="4"/>
      <c r="G8" s="4"/>
    </row>
    <row r="9" spans="1:30" s="7" customFormat="1" ht="18" customHeight="1">
      <c r="A9" s="6"/>
      <c r="B9" s="6"/>
      <c r="C9" s="6"/>
      <c r="D9" s="6"/>
      <c r="E9" s="6"/>
      <c r="F9" s="6"/>
      <c r="G9" s="6"/>
    </row>
    <row r="10" spans="1:30" s="7" customFormat="1" ht="35.450000000000003" customHeight="1" thickBot="1">
      <c r="A10" s="8"/>
      <c r="B10" s="9" t="s">
        <v>15</v>
      </c>
      <c r="C10" s="9" t="s">
        <v>16</v>
      </c>
      <c r="D10" s="9"/>
      <c r="E10" s="9" t="s">
        <v>17</v>
      </c>
      <c r="F10" s="18" t="s">
        <v>18</v>
      </c>
      <c r="G10" s="9" t="s">
        <v>19</v>
      </c>
      <c r="I10" s="10" t="s">
        <v>20</v>
      </c>
      <c r="J10" s="11" t="s">
        <v>21</v>
      </c>
      <c r="K10" s="11" t="s">
        <v>22</v>
      </c>
      <c r="L10" s="11" t="s">
        <v>23</v>
      </c>
      <c r="M10" s="11" t="s">
        <v>24</v>
      </c>
      <c r="N10" s="11" t="s">
        <v>25</v>
      </c>
    </row>
    <row r="11" spans="1:30" s="7" customFormat="1" ht="18" customHeight="1" thickTop="1">
      <c r="A11" s="22" t="s">
        <v>40</v>
      </c>
      <c r="B11" s="12">
        <v>135</v>
      </c>
      <c r="C11" s="12">
        <v>1</v>
      </c>
      <c r="D11" s="6"/>
      <c r="E11" s="13">
        <f>I11*J11</f>
        <v>131.5</v>
      </c>
      <c r="F11" s="19">
        <f>IF((B11+B12)&gt;5,IF(C11=C12,2*BINOMDIST(MIN(B11,B12),B11+B12,0.5,TRUE),IF((B11+B12)&lt;1001,SUM(J15:AD43),"Sample size too big")),"Sample size too small")</f>
        <v>0.71147635895432637</v>
      </c>
      <c r="G11" s="20">
        <f>IF((B11+B12)&gt;5,MIN(IF(B11&lt;E11,BINOMDIST(B11,B11+B12,C11/(C11+C12),TRUE),BINOMDIST(B12,B11+B12,C12/(C11+C12),TRUE)),1),"Sample size too small")</f>
        <v>0.35573817947716319</v>
      </c>
      <c r="I11" s="7">
        <f>B11+B12</f>
        <v>263</v>
      </c>
      <c r="J11" s="7">
        <f>C11/(C11+C12)</f>
        <v>0.5</v>
      </c>
      <c r="K11" s="7">
        <f>C12/(C11+C12)</f>
        <v>0.5</v>
      </c>
      <c r="L11" s="7">
        <f>I11*J11</f>
        <v>131.5</v>
      </c>
      <c r="M11" s="7">
        <f>K11*I11</f>
        <v>131.5</v>
      </c>
      <c r="N11" s="7">
        <f>IF(B11&lt;=L11,BINOMDIST(B11,I11,J11,FALSE),0)+IF(B11&gt;L11,BINOMDIST(B12,I11,K11,FALSE),0)</f>
        <v>4.4796180484282196E-2</v>
      </c>
    </row>
    <row r="12" spans="1:30" s="7" customFormat="1" ht="18" customHeight="1" thickBot="1">
      <c r="A12" s="22" t="s">
        <v>34</v>
      </c>
      <c r="B12" s="14">
        <v>128</v>
      </c>
      <c r="C12" s="14">
        <v>1</v>
      </c>
      <c r="D12" s="6"/>
      <c r="E12" s="15">
        <f>I11*K11</f>
        <v>131.5</v>
      </c>
      <c r="F12" s="6"/>
      <c r="G12" s="6"/>
      <c r="I12" s="7">
        <f>IF(B11&lt;E11,BINOMDIST(B11,I11,J11,TRUE),0)</f>
        <v>0</v>
      </c>
    </row>
    <row r="13" spans="1:30" s="7" customFormat="1" ht="18" customHeight="1" thickTop="1">
      <c r="A13" s="6"/>
      <c r="B13" s="6"/>
      <c r="C13" s="6"/>
      <c r="D13" s="6"/>
      <c r="E13" s="6"/>
      <c r="F13" s="6"/>
      <c r="G13" s="6"/>
      <c r="I13" s="7">
        <f>IF(B11&gt;=E11,BINOMDIST(B12,I11,K11,TRUE),0)</f>
        <v>0.35573817947716319</v>
      </c>
    </row>
    <row r="14" spans="1:30" ht="18" customHeight="1">
      <c r="A14" s="16"/>
      <c r="B14" s="16"/>
      <c r="C14" s="16"/>
      <c r="D14" s="16"/>
      <c r="E14" s="16"/>
      <c r="F14" s="16"/>
      <c r="I14" s="11">
        <f>MIN((I12+I13),1)</f>
        <v>0.35573817947716319</v>
      </c>
    </row>
    <row r="15" spans="1:30" ht="12.75" customHeight="1">
      <c r="I15" s="11">
        <v>21</v>
      </c>
      <c r="J15" s="11" t="e">
        <f>IF(($I15+#REF!&lt;=$I$11),IF((BINOMDIST($I15+#REF!,$I$11,$J$11,FALSE)&lt;=$N$11),BINOMDIST($I15+#REF!,$I$11,$J$11,FALSE),0),0)</f>
        <v>#REF!</v>
      </c>
      <c r="K15" s="11" t="e">
        <f>IF(($I15+#REF!&lt;=$I$11),IF((BINOMDIST($I15+#REF!,$I$11,$J$11,FALSE)&lt;=$N$11),BINOMDIST($I15+#REF!,$I$11,$J$11,FALSE),0),0)</f>
        <v>#REF!</v>
      </c>
      <c r="L15" s="11" t="e">
        <f>IF(($I15+#REF!&lt;=$I$11),IF((BINOMDIST($I15+#REF!,$I$11,$J$11,FALSE)&lt;=$N$11),BINOMDIST($I15+#REF!,$I$11,$J$11,FALSE),0),0)</f>
        <v>#REF!</v>
      </c>
      <c r="M15" s="11" t="e">
        <f>IF(($I15+#REF!&lt;=$I$11),IF((BINOMDIST($I15+#REF!,$I$11,$J$11,FALSE)&lt;=$N$11),BINOMDIST($I15+#REF!,$I$11,$J$11,FALSE),0),0)</f>
        <v>#REF!</v>
      </c>
      <c r="N15" s="11" t="e">
        <f>IF(($I15+#REF!&lt;=$I$11),IF((BINOMDIST($I15+#REF!,$I$11,$J$11,FALSE)&lt;=$N$11),BINOMDIST($I15+#REF!,$I$11,$J$11,FALSE),0),0)</f>
        <v>#REF!</v>
      </c>
      <c r="O15" s="11" t="e">
        <f>IF(($I15+#REF!&lt;=$I$11),IF((BINOMDIST($I15+#REF!,$I$11,$J$11,FALSE)&lt;=$N$11),BINOMDIST($I15+#REF!,$I$11,$J$11,FALSE),0),0)</f>
        <v>#REF!</v>
      </c>
      <c r="P15" s="11" t="e">
        <f>IF(($I15+#REF!&lt;=$I$11),IF((BINOMDIST($I15+#REF!,$I$11,$J$11,FALSE)&lt;=$N$11),BINOMDIST($I15+#REF!,$I$11,$J$11,FALSE),0),0)</f>
        <v>#REF!</v>
      </c>
      <c r="Q15" s="11" t="e">
        <f>IF(($I15+#REF!&lt;=$I$11),IF((BINOMDIST($I15+#REF!,$I$11,$J$11,FALSE)&lt;=$N$11),BINOMDIST($I15+#REF!,$I$11,$J$11,FALSE),0),0)</f>
        <v>#REF!</v>
      </c>
      <c r="R15" s="11" t="e">
        <f>IF(($I15+#REF!&lt;=$I$11),IF((BINOMDIST($I15+#REF!,$I$11,$J$11,FALSE)&lt;=$N$11),BINOMDIST($I15+#REF!,$I$11,$J$11,FALSE),0),0)</f>
        <v>#REF!</v>
      </c>
      <c r="S15" s="11" t="e">
        <f>IF(($I15+#REF!&lt;=$I$11),IF((BINOMDIST($I15+#REF!,$I$11,$J$11,FALSE)&lt;=$N$11),BINOMDIST($I15+#REF!,$I$11,$J$11,FALSE),0),0)</f>
        <v>#REF!</v>
      </c>
      <c r="T15" s="11" t="e">
        <f>IF(($I15+#REF!&lt;=$I$11),IF((BINOMDIST($I15+#REF!,$I$11,$J$11,FALSE)&lt;=$N$11),BINOMDIST($I15+#REF!,$I$11,$J$11,FALSE),0),0)</f>
        <v>#REF!</v>
      </c>
      <c r="U15" s="11" t="e">
        <f>IF(($I15+#REF!&lt;=$I$11),IF((BINOMDIST($I15+#REF!,$I$11,$J$11,FALSE)&lt;=$N$11),BINOMDIST($I15+#REF!,$I$11,$J$11,FALSE),0),0)</f>
        <v>#REF!</v>
      </c>
      <c r="V15" s="11" t="e">
        <f>IF(($I15+#REF!&lt;=$I$11),IF((BINOMDIST($I15+#REF!,$I$11,$J$11,FALSE)&lt;=$N$11),BINOMDIST($I15+#REF!,$I$11,$J$11,FALSE),0),0)</f>
        <v>#REF!</v>
      </c>
      <c r="W15" s="11" t="e">
        <f>IF(($I15+#REF!&lt;=$I$11),IF((BINOMDIST($I15+#REF!,$I$11,$J$11,FALSE)&lt;=$N$11),BINOMDIST($I15+#REF!,$I$11,$J$11,FALSE),0),0)</f>
        <v>#REF!</v>
      </c>
      <c r="X15" s="11" t="e">
        <f>IF(($I15+#REF!&lt;=$I$11),IF((BINOMDIST($I15+#REF!,$I$11,$J$11,FALSE)&lt;=$N$11),BINOMDIST($I15+#REF!,$I$11,$J$11,FALSE),0),0)</f>
        <v>#REF!</v>
      </c>
      <c r="Y15" s="11" t="e">
        <f>IF(($I15+#REF!&lt;=$I$11),IF((BINOMDIST($I15+#REF!,$I$11,$J$11,FALSE)&lt;=$N$11),BINOMDIST($I15+#REF!,$I$11,$J$11,FALSE),0),0)</f>
        <v>#REF!</v>
      </c>
      <c r="Z15" s="11" t="e">
        <f>IF(($I15+#REF!&lt;=$I$11),IF((BINOMDIST($I15+#REF!,$I$11,$J$11,FALSE)&lt;=$N$11),BINOMDIST($I15+#REF!,$I$11,$J$11,FALSE),0),0)</f>
        <v>#REF!</v>
      </c>
      <c r="AA15" s="11" t="e">
        <f>IF(($I15+#REF!&lt;=$I$11),IF((BINOMDIST($I15+#REF!,$I$11,$J$11,FALSE)&lt;=$N$11),BINOMDIST($I15+#REF!,$I$11,$J$11,FALSE),0),0)</f>
        <v>#REF!</v>
      </c>
      <c r="AB15" s="11" t="e">
        <f>IF(($I15+#REF!&lt;=$I$11),IF((BINOMDIST($I15+#REF!,$I$11,$J$11,FALSE)&lt;=$N$11),BINOMDIST($I15+#REF!,$I$11,$J$11,FALSE),0),0)</f>
        <v>#REF!</v>
      </c>
      <c r="AC15" s="11" t="e">
        <f>IF(($I15+#REF!&lt;=$I$11),IF((BINOMDIST($I15+#REF!,$I$11,$J$11,FALSE)&lt;=$N$11),BINOMDIST($I15+#REF!,$I$11,$J$11,FALSE),0),0)</f>
        <v>#REF!</v>
      </c>
      <c r="AD15" s="11" t="e">
        <f>IF(($I15+#REF!&lt;=$I$11),IF((BINOMDIST($I15+#REF!,$I$11,$J$11,FALSE)&lt;=$N$11),BINOMDIST($I15+#REF!,$I$11,$J$11,FALSE),0),0)</f>
        <v>#REF!</v>
      </c>
    </row>
    <row r="16" spans="1:30" ht="12.75" customHeight="1">
      <c r="I16" s="11">
        <v>22</v>
      </c>
      <c r="J16" s="11" t="e">
        <f>IF(($I16+#REF!&lt;=$I$11),IF((BINOMDIST($I16+#REF!,$I$11,$J$11,FALSE)&lt;=$N$11),BINOMDIST($I16+#REF!,$I$11,$J$11,FALSE),0),0)</f>
        <v>#REF!</v>
      </c>
      <c r="K16" s="11" t="e">
        <f>IF(($I16+#REF!&lt;=$I$11),IF((BINOMDIST($I16+#REF!,$I$11,$J$11,FALSE)&lt;=$N$11),BINOMDIST($I16+#REF!,$I$11,$J$11,FALSE),0),0)</f>
        <v>#REF!</v>
      </c>
      <c r="L16" s="11" t="e">
        <f>IF(($I16+#REF!&lt;=$I$11),IF((BINOMDIST($I16+#REF!,$I$11,$J$11,FALSE)&lt;=$N$11),BINOMDIST($I16+#REF!,$I$11,$J$11,FALSE),0),0)</f>
        <v>#REF!</v>
      </c>
      <c r="M16" s="11" t="e">
        <f>IF(($I16+#REF!&lt;=$I$11),IF((BINOMDIST($I16+#REF!,$I$11,$J$11,FALSE)&lt;=$N$11),BINOMDIST($I16+#REF!,$I$11,$J$11,FALSE),0),0)</f>
        <v>#REF!</v>
      </c>
      <c r="N16" s="11" t="e">
        <f>IF(($I16+#REF!&lt;=$I$11),IF((BINOMDIST($I16+#REF!,$I$11,$J$11,FALSE)&lt;=$N$11),BINOMDIST($I16+#REF!,$I$11,$J$11,FALSE),0),0)</f>
        <v>#REF!</v>
      </c>
      <c r="O16" s="11" t="e">
        <f>IF(($I16+#REF!&lt;=$I$11),IF((BINOMDIST($I16+#REF!,$I$11,$J$11,FALSE)&lt;=$N$11),BINOMDIST($I16+#REF!,$I$11,$J$11,FALSE),0),0)</f>
        <v>#REF!</v>
      </c>
      <c r="P16" s="11" t="e">
        <f>IF(($I16+#REF!&lt;=$I$11),IF((BINOMDIST($I16+#REF!,$I$11,$J$11,FALSE)&lt;=$N$11),BINOMDIST($I16+#REF!,$I$11,$J$11,FALSE),0),0)</f>
        <v>#REF!</v>
      </c>
      <c r="Q16" s="11" t="e">
        <f>IF(($I16+#REF!&lt;=$I$11),IF((BINOMDIST($I16+#REF!,$I$11,$J$11,FALSE)&lt;=$N$11),BINOMDIST($I16+#REF!,$I$11,$J$11,FALSE),0),0)</f>
        <v>#REF!</v>
      </c>
      <c r="R16" s="11" t="e">
        <f>IF(($I16+#REF!&lt;=$I$11),IF((BINOMDIST($I16+#REF!,$I$11,$J$11,FALSE)&lt;=$N$11),BINOMDIST($I16+#REF!,$I$11,$J$11,FALSE),0),0)</f>
        <v>#REF!</v>
      </c>
      <c r="S16" s="11" t="e">
        <f>IF(($I16+#REF!&lt;=$I$11),IF((BINOMDIST($I16+#REF!,$I$11,$J$11,FALSE)&lt;=$N$11),BINOMDIST($I16+#REF!,$I$11,$J$11,FALSE),0),0)</f>
        <v>#REF!</v>
      </c>
      <c r="T16" s="11" t="e">
        <f>IF(($I16+#REF!&lt;=$I$11),IF((BINOMDIST($I16+#REF!,$I$11,$J$11,FALSE)&lt;=$N$11),BINOMDIST($I16+#REF!,$I$11,$J$11,FALSE),0),0)</f>
        <v>#REF!</v>
      </c>
      <c r="U16" s="11" t="e">
        <f>IF(($I16+#REF!&lt;=$I$11),IF((BINOMDIST($I16+#REF!,$I$11,$J$11,FALSE)&lt;=$N$11),BINOMDIST($I16+#REF!,$I$11,$J$11,FALSE),0),0)</f>
        <v>#REF!</v>
      </c>
      <c r="V16" s="11" t="e">
        <f>IF(($I16+#REF!&lt;=$I$11),IF((BINOMDIST($I16+#REF!,$I$11,$J$11,FALSE)&lt;=$N$11),BINOMDIST($I16+#REF!,$I$11,$J$11,FALSE),0),0)</f>
        <v>#REF!</v>
      </c>
      <c r="W16" s="11" t="e">
        <f>IF(($I16+#REF!&lt;=$I$11),IF((BINOMDIST($I16+#REF!,$I$11,$J$11,FALSE)&lt;=$N$11),BINOMDIST($I16+#REF!,$I$11,$J$11,FALSE),0),0)</f>
        <v>#REF!</v>
      </c>
      <c r="X16" s="11" t="e">
        <f>IF(($I16+#REF!&lt;=$I$11),IF((BINOMDIST($I16+#REF!,$I$11,$J$11,FALSE)&lt;=$N$11),BINOMDIST($I16+#REF!,$I$11,$J$11,FALSE),0),0)</f>
        <v>#REF!</v>
      </c>
      <c r="Y16" s="11" t="e">
        <f>IF(($I16+#REF!&lt;=$I$11),IF((BINOMDIST($I16+#REF!,$I$11,$J$11,FALSE)&lt;=$N$11),BINOMDIST($I16+#REF!,$I$11,$J$11,FALSE),0),0)</f>
        <v>#REF!</v>
      </c>
      <c r="Z16" s="11" t="e">
        <f>IF(($I16+#REF!&lt;=$I$11),IF((BINOMDIST($I16+#REF!,$I$11,$J$11,FALSE)&lt;=$N$11),BINOMDIST($I16+#REF!,$I$11,$J$11,FALSE),0),0)</f>
        <v>#REF!</v>
      </c>
      <c r="AA16" s="11" t="e">
        <f>IF(($I16+#REF!&lt;=$I$11),IF((BINOMDIST($I16+#REF!,$I$11,$J$11,FALSE)&lt;=$N$11),BINOMDIST($I16+#REF!,$I$11,$J$11,FALSE),0),0)</f>
        <v>#REF!</v>
      </c>
      <c r="AB16" s="11" t="e">
        <f>IF(($I16+#REF!&lt;=$I$11),IF((BINOMDIST($I16+#REF!,$I$11,$J$11,FALSE)&lt;=$N$11),BINOMDIST($I16+#REF!,$I$11,$J$11,FALSE),0),0)</f>
        <v>#REF!</v>
      </c>
      <c r="AC16" s="11" t="e">
        <f>IF(($I16+#REF!&lt;=$I$11),IF((BINOMDIST($I16+#REF!,$I$11,$J$11,FALSE)&lt;=$N$11),BINOMDIST($I16+#REF!,$I$11,$J$11,FALSE),0),0)</f>
        <v>#REF!</v>
      </c>
      <c r="AD16" s="11" t="e">
        <f>IF(($I16+#REF!&lt;=$I$11),IF((BINOMDIST($I16+#REF!,$I$11,$J$11,FALSE)&lt;=$N$11),BINOMDIST($I16+#REF!,$I$11,$J$11,FALSE),0),0)</f>
        <v>#REF!</v>
      </c>
    </row>
    <row r="17" spans="9:30" ht="12.75" customHeight="1">
      <c r="I17" s="11">
        <v>23</v>
      </c>
      <c r="J17" s="11" t="e">
        <f>IF(($I17+#REF!&lt;=$I$11),IF((BINOMDIST($I17+#REF!,$I$11,$J$11,FALSE)&lt;=$N$11),BINOMDIST($I17+#REF!,$I$11,$J$11,FALSE),0),0)</f>
        <v>#REF!</v>
      </c>
      <c r="K17" s="11" t="e">
        <f>IF(($I17+#REF!&lt;=$I$11),IF((BINOMDIST($I17+#REF!,$I$11,$J$11,FALSE)&lt;=$N$11),BINOMDIST($I17+#REF!,$I$11,$J$11,FALSE),0),0)</f>
        <v>#REF!</v>
      </c>
      <c r="L17" s="11" t="e">
        <f>IF(($I17+#REF!&lt;=$I$11),IF((BINOMDIST($I17+#REF!,$I$11,$J$11,FALSE)&lt;=$N$11),BINOMDIST($I17+#REF!,$I$11,$J$11,FALSE),0),0)</f>
        <v>#REF!</v>
      </c>
      <c r="M17" s="11" t="e">
        <f>IF(($I17+#REF!&lt;=$I$11),IF((BINOMDIST($I17+#REF!,$I$11,$J$11,FALSE)&lt;=$N$11),BINOMDIST($I17+#REF!,$I$11,$J$11,FALSE),0),0)</f>
        <v>#REF!</v>
      </c>
      <c r="N17" s="11" t="e">
        <f>IF(($I17+#REF!&lt;=$I$11),IF((BINOMDIST($I17+#REF!,$I$11,$J$11,FALSE)&lt;=$N$11),BINOMDIST($I17+#REF!,$I$11,$J$11,FALSE),0),0)</f>
        <v>#REF!</v>
      </c>
      <c r="O17" s="11" t="e">
        <f>IF(($I17+#REF!&lt;=$I$11),IF((BINOMDIST($I17+#REF!,$I$11,$J$11,FALSE)&lt;=$N$11),BINOMDIST($I17+#REF!,$I$11,$J$11,FALSE),0),0)</f>
        <v>#REF!</v>
      </c>
      <c r="P17" s="11" t="e">
        <f>IF(($I17+#REF!&lt;=$I$11),IF((BINOMDIST($I17+#REF!,$I$11,$J$11,FALSE)&lt;=$N$11),BINOMDIST($I17+#REF!,$I$11,$J$11,FALSE),0),0)</f>
        <v>#REF!</v>
      </c>
      <c r="Q17" s="11" t="e">
        <f>IF(($I17+#REF!&lt;=$I$11),IF((BINOMDIST($I17+#REF!,$I$11,$J$11,FALSE)&lt;=$N$11),BINOMDIST($I17+#REF!,$I$11,$J$11,FALSE),0),0)</f>
        <v>#REF!</v>
      </c>
      <c r="R17" s="11" t="e">
        <f>IF(($I17+#REF!&lt;=$I$11),IF((BINOMDIST($I17+#REF!,$I$11,$J$11,FALSE)&lt;=$N$11),BINOMDIST($I17+#REF!,$I$11,$J$11,FALSE),0),0)</f>
        <v>#REF!</v>
      </c>
      <c r="S17" s="11" t="e">
        <f>IF(($I17+#REF!&lt;=$I$11),IF((BINOMDIST($I17+#REF!,$I$11,$J$11,FALSE)&lt;=$N$11),BINOMDIST($I17+#REF!,$I$11,$J$11,FALSE),0),0)</f>
        <v>#REF!</v>
      </c>
      <c r="T17" s="11" t="e">
        <f>IF(($I17+#REF!&lt;=$I$11),IF((BINOMDIST($I17+#REF!,$I$11,$J$11,FALSE)&lt;=$N$11),BINOMDIST($I17+#REF!,$I$11,$J$11,FALSE),0),0)</f>
        <v>#REF!</v>
      </c>
      <c r="U17" s="11" t="e">
        <f>IF(($I17+#REF!&lt;=$I$11),IF((BINOMDIST($I17+#REF!,$I$11,$J$11,FALSE)&lt;=$N$11),BINOMDIST($I17+#REF!,$I$11,$J$11,FALSE),0),0)</f>
        <v>#REF!</v>
      </c>
      <c r="V17" s="11" t="e">
        <f>IF(($I17+#REF!&lt;=$I$11),IF((BINOMDIST($I17+#REF!,$I$11,$J$11,FALSE)&lt;=$N$11),BINOMDIST($I17+#REF!,$I$11,$J$11,FALSE),0),0)</f>
        <v>#REF!</v>
      </c>
      <c r="W17" s="11" t="e">
        <f>IF(($I17+#REF!&lt;=$I$11),IF((BINOMDIST($I17+#REF!,$I$11,$J$11,FALSE)&lt;=$N$11),BINOMDIST($I17+#REF!,$I$11,$J$11,FALSE),0),0)</f>
        <v>#REF!</v>
      </c>
      <c r="X17" s="11" t="e">
        <f>IF(($I17+#REF!&lt;=$I$11),IF((BINOMDIST($I17+#REF!,$I$11,$J$11,FALSE)&lt;=$N$11),BINOMDIST($I17+#REF!,$I$11,$J$11,FALSE),0),0)</f>
        <v>#REF!</v>
      </c>
      <c r="Y17" s="11" t="e">
        <f>IF(($I17+#REF!&lt;=$I$11),IF((BINOMDIST($I17+#REF!,$I$11,$J$11,FALSE)&lt;=$N$11),BINOMDIST($I17+#REF!,$I$11,$J$11,FALSE),0),0)</f>
        <v>#REF!</v>
      </c>
      <c r="Z17" s="11" t="e">
        <f>IF(($I17+#REF!&lt;=$I$11),IF((BINOMDIST($I17+#REF!,$I$11,$J$11,FALSE)&lt;=$N$11),BINOMDIST($I17+#REF!,$I$11,$J$11,FALSE),0),0)</f>
        <v>#REF!</v>
      </c>
      <c r="AA17" s="11" t="e">
        <f>IF(($I17+#REF!&lt;=$I$11),IF((BINOMDIST($I17+#REF!,$I$11,$J$11,FALSE)&lt;=$N$11),BINOMDIST($I17+#REF!,$I$11,$J$11,FALSE),0),0)</f>
        <v>#REF!</v>
      </c>
      <c r="AB17" s="11" t="e">
        <f>IF(($I17+#REF!&lt;=$I$11),IF((BINOMDIST($I17+#REF!,$I$11,$J$11,FALSE)&lt;=$N$11),BINOMDIST($I17+#REF!,$I$11,$J$11,FALSE),0),0)</f>
        <v>#REF!</v>
      </c>
      <c r="AC17" s="11" t="e">
        <f>IF(($I17+#REF!&lt;=$I$11),IF((BINOMDIST($I17+#REF!,$I$11,$J$11,FALSE)&lt;=$N$11),BINOMDIST($I17+#REF!,$I$11,$J$11,FALSE),0),0)</f>
        <v>#REF!</v>
      </c>
      <c r="AD17" s="11" t="e">
        <f>IF(($I17+#REF!&lt;=$I$11),IF((BINOMDIST($I17+#REF!,$I$11,$J$11,FALSE)&lt;=$N$11),BINOMDIST($I17+#REF!,$I$11,$J$11,FALSE),0),0)</f>
        <v>#REF!</v>
      </c>
    </row>
    <row r="18" spans="9:30" ht="12.75" customHeight="1">
      <c r="I18" s="11">
        <v>24</v>
      </c>
      <c r="J18" s="11" t="e">
        <f>IF(($I18+#REF!&lt;=$I$11),IF((BINOMDIST($I18+#REF!,$I$11,$J$11,FALSE)&lt;=$N$11),BINOMDIST($I18+#REF!,$I$11,$J$11,FALSE),0),0)</f>
        <v>#REF!</v>
      </c>
      <c r="K18" s="11" t="e">
        <f>IF(($I18+#REF!&lt;=$I$11),IF((BINOMDIST($I18+#REF!,$I$11,$J$11,FALSE)&lt;=$N$11),BINOMDIST($I18+#REF!,$I$11,$J$11,FALSE),0),0)</f>
        <v>#REF!</v>
      </c>
      <c r="L18" s="11" t="e">
        <f>IF(($I18+#REF!&lt;=$I$11),IF((BINOMDIST($I18+#REF!,$I$11,$J$11,FALSE)&lt;=$N$11),BINOMDIST($I18+#REF!,$I$11,$J$11,FALSE),0),0)</f>
        <v>#REF!</v>
      </c>
      <c r="M18" s="11" t="e">
        <f>IF(($I18+#REF!&lt;=$I$11),IF((BINOMDIST($I18+#REF!,$I$11,$J$11,FALSE)&lt;=$N$11),BINOMDIST($I18+#REF!,$I$11,$J$11,FALSE),0),0)</f>
        <v>#REF!</v>
      </c>
      <c r="N18" s="11" t="e">
        <f>IF(($I18+#REF!&lt;=$I$11),IF((BINOMDIST($I18+#REF!,$I$11,$J$11,FALSE)&lt;=$N$11),BINOMDIST($I18+#REF!,$I$11,$J$11,FALSE),0),0)</f>
        <v>#REF!</v>
      </c>
      <c r="O18" s="11" t="e">
        <f>IF(($I18+#REF!&lt;=$I$11),IF((BINOMDIST($I18+#REF!,$I$11,$J$11,FALSE)&lt;=$N$11),BINOMDIST($I18+#REF!,$I$11,$J$11,FALSE),0),0)</f>
        <v>#REF!</v>
      </c>
      <c r="P18" s="11" t="e">
        <f>IF(($I18+#REF!&lt;=$I$11),IF((BINOMDIST($I18+#REF!,$I$11,$J$11,FALSE)&lt;=$N$11),BINOMDIST($I18+#REF!,$I$11,$J$11,FALSE),0),0)</f>
        <v>#REF!</v>
      </c>
      <c r="Q18" s="11" t="e">
        <f>IF(($I18+#REF!&lt;=$I$11),IF((BINOMDIST($I18+#REF!,$I$11,$J$11,FALSE)&lt;=$N$11),BINOMDIST($I18+#REF!,$I$11,$J$11,FALSE),0),0)</f>
        <v>#REF!</v>
      </c>
      <c r="R18" s="11" t="e">
        <f>IF(($I18+#REF!&lt;=$I$11),IF((BINOMDIST($I18+#REF!,$I$11,$J$11,FALSE)&lt;=$N$11),BINOMDIST($I18+#REF!,$I$11,$J$11,FALSE),0),0)</f>
        <v>#REF!</v>
      </c>
      <c r="S18" s="11" t="e">
        <f>IF(($I18+#REF!&lt;=$I$11),IF((BINOMDIST($I18+#REF!,$I$11,$J$11,FALSE)&lt;=$N$11),BINOMDIST($I18+#REF!,$I$11,$J$11,FALSE),0),0)</f>
        <v>#REF!</v>
      </c>
      <c r="T18" s="11" t="e">
        <f>IF(($I18+#REF!&lt;=$I$11),IF((BINOMDIST($I18+#REF!,$I$11,$J$11,FALSE)&lt;=$N$11),BINOMDIST($I18+#REF!,$I$11,$J$11,FALSE),0),0)</f>
        <v>#REF!</v>
      </c>
      <c r="U18" s="11" t="e">
        <f>IF(($I18+#REF!&lt;=$I$11),IF((BINOMDIST($I18+#REF!,$I$11,$J$11,FALSE)&lt;=$N$11),BINOMDIST($I18+#REF!,$I$11,$J$11,FALSE),0),0)</f>
        <v>#REF!</v>
      </c>
      <c r="V18" s="11" t="e">
        <f>IF(($I18+#REF!&lt;=$I$11),IF((BINOMDIST($I18+#REF!,$I$11,$J$11,FALSE)&lt;=$N$11),BINOMDIST($I18+#REF!,$I$11,$J$11,FALSE),0),0)</f>
        <v>#REF!</v>
      </c>
      <c r="W18" s="11" t="e">
        <f>IF(($I18+#REF!&lt;=$I$11),IF((BINOMDIST($I18+#REF!,$I$11,$J$11,FALSE)&lt;=$N$11),BINOMDIST($I18+#REF!,$I$11,$J$11,FALSE),0),0)</f>
        <v>#REF!</v>
      </c>
      <c r="X18" s="11" t="e">
        <f>IF(($I18+#REF!&lt;=$I$11),IF((BINOMDIST($I18+#REF!,$I$11,$J$11,FALSE)&lt;=$N$11),BINOMDIST($I18+#REF!,$I$11,$J$11,FALSE),0),0)</f>
        <v>#REF!</v>
      </c>
      <c r="Y18" s="11" t="e">
        <f>IF(($I18+#REF!&lt;=$I$11),IF((BINOMDIST($I18+#REF!,$I$11,$J$11,FALSE)&lt;=$N$11),BINOMDIST($I18+#REF!,$I$11,$J$11,FALSE),0),0)</f>
        <v>#REF!</v>
      </c>
      <c r="Z18" s="11" t="e">
        <f>IF(($I18+#REF!&lt;=$I$11),IF((BINOMDIST($I18+#REF!,$I$11,$J$11,FALSE)&lt;=$N$11),BINOMDIST($I18+#REF!,$I$11,$J$11,FALSE),0),0)</f>
        <v>#REF!</v>
      </c>
      <c r="AA18" s="11" t="e">
        <f>IF(($I18+#REF!&lt;=$I$11),IF((BINOMDIST($I18+#REF!,$I$11,$J$11,FALSE)&lt;=$N$11),BINOMDIST($I18+#REF!,$I$11,$J$11,FALSE),0),0)</f>
        <v>#REF!</v>
      </c>
      <c r="AB18" s="11" t="e">
        <f>IF(($I18+#REF!&lt;=$I$11),IF((BINOMDIST($I18+#REF!,$I$11,$J$11,FALSE)&lt;=$N$11),BINOMDIST($I18+#REF!,$I$11,$J$11,FALSE),0),0)</f>
        <v>#REF!</v>
      </c>
      <c r="AC18" s="11" t="e">
        <f>IF(($I18+#REF!&lt;=$I$11),IF((BINOMDIST($I18+#REF!,$I$11,$J$11,FALSE)&lt;=$N$11),BINOMDIST($I18+#REF!,$I$11,$J$11,FALSE),0),0)</f>
        <v>#REF!</v>
      </c>
      <c r="AD18" s="11" t="e">
        <f>IF(($I18+#REF!&lt;=$I$11),IF((BINOMDIST($I18+#REF!,$I$11,$J$11,FALSE)&lt;=$N$11),BINOMDIST($I18+#REF!,$I$11,$J$11,FALSE),0),0)</f>
        <v>#REF!</v>
      </c>
    </row>
    <row r="19" spans="9:30" ht="12.75" customHeight="1">
      <c r="I19" s="11">
        <v>25</v>
      </c>
      <c r="J19" s="11" t="e">
        <f>IF(($I19+#REF!&lt;=$I$11),IF((BINOMDIST($I19+#REF!,$I$11,$J$11,FALSE)&lt;=$N$11),BINOMDIST($I19+#REF!,$I$11,$J$11,FALSE),0),0)</f>
        <v>#REF!</v>
      </c>
      <c r="K19" s="11" t="e">
        <f>IF(($I19+#REF!&lt;=$I$11),IF((BINOMDIST($I19+#REF!,$I$11,$J$11,FALSE)&lt;=$N$11),BINOMDIST($I19+#REF!,$I$11,$J$11,FALSE),0),0)</f>
        <v>#REF!</v>
      </c>
      <c r="L19" s="11" t="e">
        <f>IF(($I19+#REF!&lt;=$I$11),IF((BINOMDIST($I19+#REF!,$I$11,$J$11,FALSE)&lt;=$N$11),BINOMDIST($I19+#REF!,$I$11,$J$11,FALSE),0),0)</f>
        <v>#REF!</v>
      </c>
      <c r="M19" s="11" t="e">
        <f>IF(($I19+#REF!&lt;=$I$11),IF((BINOMDIST($I19+#REF!,$I$11,$J$11,FALSE)&lt;=$N$11),BINOMDIST($I19+#REF!,$I$11,$J$11,FALSE),0),0)</f>
        <v>#REF!</v>
      </c>
      <c r="N19" s="11" t="e">
        <f>IF(($I19+#REF!&lt;=$I$11),IF((BINOMDIST($I19+#REF!,$I$11,$J$11,FALSE)&lt;=$N$11),BINOMDIST($I19+#REF!,$I$11,$J$11,FALSE),0),0)</f>
        <v>#REF!</v>
      </c>
      <c r="O19" s="11" t="e">
        <f>IF(($I19+#REF!&lt;=$I$11),IF((BINOMDIST($I19+#REF!,$I$11,$J$11,FALSE)&lt;=$N$11),BINOMDIST($I19+#REF!,$I$11,$J$11,FALSE),0),0)</f>
        <v>#REF!</v>
      </c>
      <c r="P19" s="11" t="e">
        <f>IF(($I19+#REF!&lt;=$I$11),IF((BINOMDIST($I19+#REF!,$I$11,$J$11,FALSE)&lt;=$N$11),BINOMDIST($I19+#REF!,$I$11,$J$11,FALSE),0),0)</f>
        <v>#REF!</v>
      </c>
      <c r="Q19" s="11" t="e">
        <f>IF(($I19+#REF!&lt;=$I$11),IF((BINOMDIST($I19+#REF!,$I$11,$J$11,FALSE)&lt;=$N$11),BINOMDIST($I19+#REF!,$I$11,$J$11,FALSE),0),0)</f>
        <v>#REF!</v>
      </c>
      <c r="R19" s="11" t="e">
        <f>IF(($I19+#REF!&lt;=$I$11),IF((BINOMDIST($I19+#REF!,$I$11,$J$11,FALSE)&lt;=$N$11),BINOMDIST($I19+#REF!,$I$11,$J$11,FALSE),0),0)</f>
        <v>#REF!</v>
      </c>
      <c r="S19" s="11" t="e">
        <f>IF(($I19+#REF!&lt;=$I$11),IF((BINOMDIST($I19+#REF!,$I$11,$J$11,FALSE)&lt;=$N$11),BINOMDIST($I19+#REF!,$I$11,$J$11,FALSE),0),0)</f>
        <v>#REF!</v>
      </c>
      <c r="T19" s="11" t="e">
        <f>IF(($I19+#REF!&lt;=$I$11),IF((BINOMDIST($I19+#REF!,$I$11,$J$11,FALSE)&lt;=$N$11),BINOMDIST($I19+#REF!,$I$11,$J$11,FALSE),0),0)</f>
        <v>#REF!</v>
      </c>
      <c r="U19" s="11" t="e">
        <f>IF(($I19+#REF!&lt;=$I$11),IF((BINOMDIST($I19+#REF!,$I$11,$J$11,FALSE)&lt;=$N$11),BINOMDIST($I19+#REF!,$I$11,$J$11,FALSE),0),0)</f>
        <v>#REF!</v>
      </c>
      <c r="V19" s="11" t="e">
        <f>IF(($I19+#REF!&lt;=$I$11),IF((BINOMDIST($I19+#REF!,$I$11,$J$11,FALSE)&lt;=$N$11),BINOMDIST($I19+#REF!,$I$11,$J$11,FALSE),0),0)</f>
        <v>#REF!</v>
      </c>
      <c r="W19" s="11" t="e">
        <f>IF(($I19+#REF!&lt;=$I$11),IF((BINOMDIST($I19+#REF!,$I$11,$J$11,FALSE)&lt;=$N$11),BINOMDIST($I19+#REF!,$I$11,$J$11,FALSE),0),0)</f>
        <v>#REF!</v>
      </c>
      <c r="X19" s="11" t="e">
        <f>IF(($I19+#REF!&lt;=$I$11),IF((BINOMDIST($I19+#REF!,$I$11,$J$11,FALSE)&lt;=$N$11),BINOMDIST($I19+#REF!,$I$11,$J$11,FALSE),0),0)</f>
        <v>#REF!</v>
      </c>
      <c r="Y19" s="11" t="e">
        <f>IF(($I19+#REF!&lt;=$I$11),IF((BINOMDIST($I19+#REF!,$I$11,$J$11,FALSE)&lt;=$N$11),BINOMDIST($I19+#REF!,$I$11,$J$11,FALSE),0),0)</f>
        <v>#REF!</v>
      </c>
      <c r="Z19" s="11" t="e">
        <f>IF(($I19+#REF!&lt;=$I$11),IF((BINOMDIST($I19+#REF!,$I$11,$J$11,FALSE)&lt;=$N$11),BINOMDIST($I19+#REF!,$I$11,$J$11,FALSE),0),0)</f>
        <v>#REF!</v>
      </c>
      <c r="AA19" s="11" t="e">
        <f>IF(($I19+#REF!&lt;=$I$11),IF((BINOMDIST($I19+#REF!,$I$11,$J$11,FALSE)&lt;=$N$11),BINOMDIST($I19+#REF!,$I$11,$J$11,FALSE),0),0)</f>
        <v>#REF!</v>
      </c>
      <c r="AB19" s="11" t="e">
        <f>IF(($I19+#REF!&lt;=$I$11),IF((BINOMDIST($I19+#REF!,$I$11,$J$11,FALSE)&lt;=$N$11),BINOMDIST($I19+#REF!,$I$11,$J$11,FALSE),0),0)</f>
        <v>#REF!</v>
      </c>
      <c r="AC19" s="11" t="e">
        <f>IF(($I19+#REF!&lt;=$I$11),IF((BINOMDIST($I19+#REF!,$I$11,$J$11,FALSE)&lt;=$N$11),BINOMDIST($I19+#REF!,$I$11,$J$11,FALSE),0),0)</f>
        <v>#REF!</v>
      </c>
      <c r="AD19" s="11" t="e">
        <f>IF(($I19+#REF!&lt;=$I$11),IF((BINOMDIST($I19+#REF!,$I$11,$J$11,FALSE)&lt;=$N$11),BINOMDIST($I19+#REF!,$I$11,$J$11,FALSE),0),0)</f>
        <v>#REF!</v>
      </c>
    </row>
    <row r="20" spans="9:30" ht="12.75" customHeight="1">
      <c r="I20" s="11">
        <v>26</v>
      </c>
      <c r="J20" s="11" t="e">
        <f>IF(($I20+#REF!&lt;=$I$11),IF((BINOMDIST($I20+#REF!,$I$11,$J$11,FALSE)&lt;=$N$11),BINOMDIST($I20+#REF!,$I$11,$J$11,FALSE),0),0)</f>
        <v>#REF!</v>
      </c>
      <c r="K20" s="11" t="e">
        <f>IF(($I20+#REF!&lt;=$I$11),IF((BINOMDIST($I20+#REF!,$I$11,$J$11,FALSE)&lt;=$N$11),BINOMDIST($I20+#REF!,$I$11,$J$11,FALSE),0),0)</f>
        <v>#REF!</v>
      </c>
      <c r="L20" s="11" t="e">
        <f>IF(($I20+#REF!&lt;=$I$11),IF((BINOMDIST($I20+#REF!,$I$11,$J$11,FALSE)&lt;=$N$11),BINOMDIST($I20+#REF!,$I$11,$J$11,FALSE),0),0)</f>
        <v>#REF!</v>
      </c>
      <c r="M20" s="11" t="e">
        <f>IF(($I20+#REF!&lt;=$I$11),IF((BINOMDIST($I20+#REF!,$I$11,$J$11,FALSE)&lt;=$N$11),BINOMDIST($I20+#REF!,$I$11,$J$11,FALSE),0),0)</f>
        <v>#REF!</v>
      </c>
      <c r="N20" s="11" t="e">
        <f>IF(($I20+#REF!&lt;=$I$11),IF((BINOMDIST($I20+#REF!,$I$11,$J$11,FALSE)&lt;=$N$11),BINOMDIST($I20+#REF!,$I$11,$J$11,FALSE),0),0)</f>
        <v>#REF!</v>
      </c>
      <c r="O20" s="11" t="e">
        <f>IF(($I20+#REF!&lt;=$I$11),IF((BINOMDIST($I20+#REF!,$I$11,$J$11,FALSE)&lt;=$N$11),BINOMDIST($I20+#REF!,$I$11,$J$11,FALSE),0),0)</f>
        <v>#REF!</v>
      </c>
      <c r="P20" s="11" t="e">
        <f>IF(($I20+#REF!&lt;=$I$11),IF((BINOMDIST($I20+#REF!,$I$11,$J$11,FALSE)&lt;=$N$11),BINOMDIST($I20+#REF!,$I$11,$J$11,FALSE),0),0)</f>
        <v>#REF!</v>
      </c>
      <c r="Q20" s="11" t="e">
        <f>IF(($I20+#REF!&lt;=$I$11),IF((BINOMDIST($I20+#REF!,$I$11,$J$11,FALSE)&lt;=$N$11),BINOMDIST($I20+#REF!,$I$11,$J$11,FALSE),0),0)</f>
        <v>#REF!</v>
      </c>
      <c r="R20" s="11" t="e">
        <f>IF(($I20+#REF!&lt;=$I$11),IF((BINOMDIST($I20+#REF!,$I$11,$J$11,FALSE)&lt;=$N$11),BINOMDIST($I20+#REF!,$I$11,$J$11,FALSE),0),0)</f>
        <v>#REF!</v>
      </c>
      <c r="S20" s="11" t="e">
        <f>IF(($I20+#REF!&lt;=$I$11),IF((BINOMDIST($I20+#REF!,$I$11,$J$11,FALSE)&lt;=$N$11),BINOMDIST($I20+#REF!,$I$11,$J$11,FALSE),0),0)</f>
        <v>#REF!</v>
      </c>
      <c r="T20" s="11" t="e">
        <f>IF(($I20+#REF!&lt;=$I$11),IF((BINOMDIST($I20+#REF!,$I$11,$J$11,FALSE)&lt;=$N$11),BINOMDIST($I20+#REF!,$I$11,$J$11,FALSE),0),0)</f>
        <v>#REF!</v>
      </c>
      <c r="U20" s="11" t="e">
        <f>IF(($I20+#REF!&lt;=$I$11),IF((BINOMDIST($I20+#REF!,$I$11,$J$11,FALSE)&lt;=$N$11),BINOMDIST($I20+#REF!,$I$11,$J$11,FALSE),0),0)</f>
        <v>#REF!</v>
      </c>
      <c r="V20" s="11" t="e">
        <f>IF(($I20+#REF!&lt;=$I$11),IF((BINOMDIST($I20+#REF!,$I$11,$J$11,FALSE)&lt;=$N$11),BINOMDIST($I20+#REF!,$I$11,$J$11,FALSE),0),0)</f>
        <v>#REF!</v>
      </c>
      <c r="W20" s="11" t="e">
        <f>IF(($I20+#REF!&lt;=$I$11),IF((BINOMDIST($I20+#REF!,$I$11,$J$11,FALSE)&lt;=$N$11),BINOMDIST($I20+#REF!,$I$11,$J$11,FALSE),0),0)</f>
        <v>#REF!</v>
      </c>
      <c r="X20" s="11" t="e">
        <f>IF(($I20+#REF!&lt;=$I$11),IF((BINOMDIST($I20+#REF!,$I$11,$J$11,FALSE)&lt;=$N$11),BINOMDIST($I20+#REF!,$I$11,$J$11,FALSE),0),0)</f>
        <v>#REF!</v>
      </c>
      <c r="Y20" s="11" t="e">
        <f>IF(($I20+#REF!&lt;=$I$11),IF((BINOMDIST($I20+#REF!,$I$11,$J$11,FALSE)&lt;=$N$11),BINOMDIST($I20+#REF!,$I$11,$J$11,FALSE),0),0)</f>
        <v>#REF!</v>
      </c>
      <c r="Z20" s="11" t="e">
        <f>IF(($I20+#REF!&lt;=$I$11),IF((BINOMDIST($I20+#REF!,$I$11,$J$11,FALSE)&lt;=$N$11),BINOMDIST($I20+#REF!,$I$11,$J$11,FALSE),0),0)</f>
        <v>#REF!</v>
      </c>
      <c r="AA20" s="11" t="e">
        <f>IF(($I20+#REF!&lt;=$I$11),IF((BINOMDIST($I20+#REF!,$I$11,$J$11,FALSE)&lt;=$N$11),BINOMDIST($I20+#REF!,$I$11,$J$11,FALSE),0),0)</f>
        <v>#REF!</v>
      </c>
      <c r="AB20" s="11" t="e">
        <f>IF(($I20+#REF!&lt;=$I$11),IF((BINOMDIST($I20+#REF!,$I$11,$J$11,FALSE)&lt;=$N$11),BINOMDIST($I20+#REF!,$I$11,$J$11,FALSE),0),0)</f>
        <v>#REF!</v>
      </c>
      <c r="AC20" s="11" t="e">
        <f>IF(($I20+#REF!&lt;=$I$11),IF((BINOMDIST($I20+#REF!,$I$11,$J$11,FALSE)&lt;=$N$11),BINOMDIST($I20+#REF!,$I$11,$J$11,FALSE),0),0)</f>
        <v>#REF!</v>
      </c>
      <c r="AD20" s="11" t="e">
        <f>IF(($I20+#REF!&lt;=$I$11),IF((BINOMDIST($I20+#REF!,$I$11,$J$11,FALSE)&lt;=$N$11),BINOMDIST($I20+#REF!,$I$11,$J$11,FALSE),0),0)</f>
        <v>#REF!</v>
      </c>
    </row>
    <row r="21" spans="9:30" ht="12.75" customHeight="1">
      <c r="I21" s="11">
        <v>27</v>
      </c>
      <c r="J21" s="11" t="e">
        <f>IF(($I21+#REF!&lt;=$I$11),IF((BINOMDIST($I21+#REF!,$I$11,$J$11,FALSE)&lt;=$N$11),BINOMDIST($I21+#REF!,$I$11,$J$11,FALSE),0),0)</f>
        <v>#REF!</v>
      </c>
      <c r="K21" s="11" t="e">
        <f>IF(($I21+#REF!&lt;=$I$11),IF((BINOMDIST($I21+#REF!,$I$11,$J$11,FALSE)&lt;=$N$11),BINOMDIST($I21+#REF!,$I$11,$J$11,FALSE),0),0)</f>
        <v>#REF!</v>
      </c>
      <c r="L21" s="11" t="e">
        <f>IF(($I21+#REF!&lt;=$I$11),IF((BINOMDIST($I21+#REF!,$I$11,$J$11,FALSE)&lt;=$N$11),BINOMDIST($I21+#REF!,$I$11,$J$11,FALSE),0),0)</f>
        <v>#REF!</v>
      </c>
      <c r="M21" s="11" t="e">
        <f>IF(($I21+#REF!&lt;=$I$11),IF((BINOMDIST($I21+#REF!,$I$11,$J$11,FALSE)&lt;=$N$11),BINOMDIST($I21+#REF!,$I$11,$J$11,FALSE),0),0)</f>
        <v>#REF!</v>
      </c>
      <c r="N21" s="11" t="e">
        <f>IF(($I21+#REF!&lt;=$I$11),IF((BINOMDIST($I21+#REF!,$I$11,$J$11,FALSE)&lt;=$N$11),BINOMDIST($I21+#REF!,$I$11,$J$11,FALSE),0),0)</f>
        <v>#REF!</v>
      </c>
      <c r="O21" s="11" t="e">
        <f>IF(($I21+#REF!&lt;=$I$11),IF((BINOMDIST($I21+#REF!,$I$11,$J$11,FALSE)&lt;=$N$11),BINOMDIST($I21+#REF!,$I$11,$J$11,FALSE),0),0)</f>
        <v>#REF!</v>
      </c>
      <c r="P21" s="11" t="e">
        <f>IF(($I21+#REF!&lt;=$I$11),IF((BINOMDIST($I21+#REF!,$I$11,$J$11,FALSE)&lt;=$N$11),BINOMDIST($I21+#REF!,$I$11,$J$11,FALSE),0),0)</f>
        <v>#REF!</v>
      </c>
      <c r="Q21" s="11" t="e">
        <f>IF(($I21+#REF!&lt;=$I$11),IF((BINOMDIST($I21+#REF!,$I$11,$J$11,FALSE)&lt;=$N$11),BINOMDIST($I21+#REF!,$I$11,$J$11,FALSE),0),0)</f>
        <v>#REF!</v>
      </c>
      <c r="R21" s="11" t="e">
        <f>IF(($I21+#REF!&lt;=$I$11),IF((BINOMDIST($I21+#REF!,$I$11,$J$11,FALSE)&lt;=$N$11),BINOMDIST($I21+#REF!,$I$11,$J$11,FALSE),0),0)</f>
        <v>#REF!</v>
      </c>
      <c r="S21" s="11" t="e">
        <f>IF(($I21+#REF!&lt;=$I$11),IF((BINOMDIST($I21+#REF!,$I$11,$J$11,FALSE)&lt;=$N$11),BINOMDIST($I21+#REF!,$I$11,$J$11,FALSE),0),0)</f>
        <v>#REF!</v>
      </c>
      <c r="T21" s="11" t="e">
        <f>IF(($I21+#REF!&lt;=$I$11),IF((BINOMDIST($I21+#REF!,$I$11,$J$11,FALSE)&lt;=$N$11),BINOMDIST($I21+#REF!,$I$11,$J$11,FALSE),0),0)</f>
        <v>#REF!</v>
      </c>
      <c r="U21" s="11" t="e">
        <f>IF(($I21+#REF!&lt;=$I$11),IF((BINOMDIST($I21+#REF!,$I$11,$J$11,FALSE)&lt;=$N$11),BINOMDIST($I21+#REF!,$I$11,$J$11,FALSE),0),0)</f>
        <v>#REF!</v>
      </c>
      <c r="V21" s="11" t="e">
        <f>IF(($I21+#REF!&lt;=$I$11),IF((BINOMDIST($I21+#REF!,$I$11,$J$11,FALSE)&lt;=$N$11),BINOMDIST($I21+#REF!,$I$11,$J$11,FALSE),0),0)</f>
        <v>#REF!</v>
      </c>
      <c r="W21" s="11" t="e">
        <f>IF(($I21+#REF!&lt;=$I$11),IF((BINOMDIST($I21+#REF!,$I$11,$J$11,FALSE)&lt;=$N$11),BINOMDIST($I21+#REF!,$I$11,$J$11,FALSE),0),0)</f>
        <v>#REF!</v>
      </c>
      <c r="X21" s="11" t="e">
        <f>IF(($I21+#REF!&lt;=$I$11),IF((BINOMDIST($I21+#REF!,$I$11,$J$11,FALSE)&lt;=$N$11),BINOMDIST($I21+#REF!,$I$11,$J$11,FALSE),0),0)</f>
        <v>#REF!</v>
      </c>
      <c r="Y21" s="11" t="e">
        <f>IF(($I21+#REF!&lt;=$I$11),IF((BINOMDIST($I21+#REF!,$I$11,$J$11,FALSE)&lt;=$N$11),BINOMDIST($I21+#REF!,$I$11,$J$11,FALSE),0),0)</f>
        <v>#REF!</v>
      </c>
      <c r="Z21" s="11" t="e">
        <f>IF(($I21+#REF!&lt;=$I$11),IF((BINOMDIST($I21+#REF!,$I$11,$J$11,FALSE)&lt;=$N$11),BINOMDIST($I21+#REF!,$I$11,$J$11,FALSE),0),0)</f>
        <v>#REF!</v>
      </c>
      <c r="AA21" s="11" t="e">
        <f>IF(($I21+#REF!&lt;=$I$11),IF((BINOMDIST($I21+#REF!,$I$11,$J$11,FALSE)&lt;=$N$11),BINOMDIST($I21+#REF!,$I$11,$J$11,FALSE),0),0)</f>
        <v>#REF!</v>
      </c>
      <c r="AB21" s="11" t="e">
        <f>IF(($I21+#REF!&lt;=$I$11),IF((BINOMDIST($I21+#REF!,$I$11,$J$11,FALSE)&lt;=$N$11),BINOMDIST($I21+#REF!,$I$11,$J$11,FALSE),0),0)</f>
        <v>#REF!</v>
      </c>
      <c r="AC21" s="11" t="e">
        <f>IF(($I21+#REF!&lt;=$I$11),IF((BINOMDIST($I21+#REF!,$I$11,$J$11,FALSE)&lt;=$N$11),BINOMDIST($I21+#REF!,$I$11,$J$11,FALSE),0),0)</f>
        <v>#REF!</v>
      </c>
      <c r="AD21" s="11" t="e">
        <f>IF(($I21+#REF!&lt;=$I$11),IF((BINOMDIST($I21+#REF!,$I$11,$J$11,FALSE)&lt;=$N$11),BINOMDIST($I21+#REF!,$I$11,$J$11,FALSE),0),0)</f>
        <v>#REF!</v>
      </c>
    </row>
    <row r="22" spans="9:30" ht="12.75" customHeight="1">
      <c r="I22" s="11">
        <v>28</v>
      </c>
      <c r="J22" s="11" t="e">
        <f>IF(($I22+#REF!&lt;=$I$11),IF((BINOMDIST($I22+#REF!,$I$11,$J$11,FALSE)&lt;=$N$11),BINOMDIST($I22+#REF!,$I$11,$J$11,FALSE),0),0)</f>
        <v>#REF!</v>
      </c>
      <c r="K22" s="11" t="e">
        <f>IF(($I22+#REF!&lt;=$I$11),IF((BINOMDIST($I22+#REF!,$I$11,$J$11,FALSE)&lt;=$N$11),BINOMDIST($I22+#REF!,$I$11,$J$11,FALSE),0),0)</f>
        <v>#REF!</v>
      </c>
      <c r="L22" s="11" t="e">
        <f>IF(($I22+#REF!&lt;=$I$11),IF((BINOMDIST($I22+#REF!,$I$11,$J$11,FALSE)&lt;=$N$11),BINOMDIST($I22+#REF!,$I$11,$J$11,FALSE),0),0)</f>
        <v>#REF!</v>
      </c>
      <c r="M22" s="11" t="e">
        <f>IF(($I22+#REF!&lt;=$I$11),IF((BINOMDIST($I22+#REF!,$I$11,$J$11,FALSE)&lt;=$N$11),BINOMDIST($I22+#REF!,$I$11,$J$11,FALSE),0),0)</f>
        <v>#REF!</v>
      </c>
      <c r="N22" s="11" t="e">
        <f>IF(($I22+#REF!&lt;=$I$11),IF((BINOMDIST($I22+#REF!,$I$11,$J$11,FALSE)&lt;=$N$11),BINOMDIST($I22+#REF!,$I$11,$J$11,FALSE),0),0)</f>
        <v>#REF!</v>
      </c>
      <c r="O22" s="11" t="e">
        <f>IF(($I22+#REF!&lt;=$I$11),IF((BINOMDIST($I22+#REF!,$I$11,$J$11,FALSE)&lt;=$N$11),BINOMDIST($I22+#REF!,$I$11,$J$11,FALSE),0),0)</f>
        <v>#REF!</v>
      </c>
      <c r="P22" s="11" t="e">
        <f>IF(($I22+#REF!&lt;=$I$11),IF((BINOMDIST($I22+#REF!,$I$11,$J$11,FALSE)&lt;=$N$11),BINOMDIST($I22+#REF!,$I$11,$J$11,FALSE),0),0)</f>
        <v>#REF!</v>
      </c>
      <c r="Q22" s="11" t="e">
        <f>IF(($I22+#REF!&lt;=$I$11),IF((BINOMDIST($I22+#REF!,$I$11,$J$11,FALSE)&lt;=$N$11),BINOMDIST($I22+#REF!,$I$11,$J$11,FALSE),0),0)</f>
        <v>#REF!</v>
      </c>
      <c r="R22" s="11" t="e">
        <f>IF(($I22+#REF!&lt;=$I$11),IF((BINOMDIST($I22+#REF!,$I$11,$J$11,FALSE)&lt;=$N$11),BINOMDIST($I22+#REF!,$I$11,$J$11,FALSE),0),0)</f>
        <v>#REF!</v>
      </c>
      <c r="S22" s="11" t="e">
        <f>IF(($I22+#REF!&lt;=$I$11),IF((BINOMDIST($I22+#REF!,$I$11,$J$11,FALSE)&lt;=$N$11),BINOMDIST($I22+#REF!,$I$11,$J$11,FALSE),0),0)</f>
        <v>#REF!</v>
      </c>
      <c r="T22" s="11" t="e">
        <f>IF(($I22+#REF!&lt;=$I$11),IF((BINOMDIST($I22+#REF!,$I$11,$J$11,FALSE)&lt;=$N$11),BINOMDIST($I22+#REF!,$I$11,$J$11,FALSE),0),0)</f>
        <v>#REF!</v>
      </c>
      <c r="U22" s="11" t="e">
        <f>IF(($I22+#REF!&lt;=$I$11),IF((BINOMDIST($I22+#REF!,$I$11,$J$11,FALSE)&lt;=$N$11),BINOMDIST($I22+#REF!,$I$11,$J$11,FALSE),0),0)</f>
        <v>#REF!</v>
      </c>
      <c r="V22" s="11" t="e">
        <f>IF(($I22+#REF!&lt;=$I$11),IF((BINOMDIST($I22+#REF!,$I$11,$J$11,FALSE)&lt;=$N$11),BINOMDIST($I22+#REF!,$I$11,$J$11,FALSE),0),0)</f>
        <v>#REF!</v>
      </c>
      <c r="W22" s="11" t="e">
        <f>IF(($I22+#REF!&lt;=$I$11),IF((BINOMDIST($I22+#REF!,$I$11,$J$11,FALSE)&lt;=$N$11),BINOMDIST($I22+#REF!,$I$11,$J$11,FALSE),0),0)</f>
        <v>#REF!</v>
      </c>
      <c r="X22" s="11" t="e">
        <f>IF(($I22+#REF!&lt;=$I$11),IF((BINOMDIST($I22+#REF!,$I$11,$J$11,FALSE)&lt;=$N$11),BINOMDIST($I22+#REF!,$I$11,$J$11,FALSE),0),0)</f>
        <v>#REF!</v>
      </c>
      <c r="Y22" s="11" t="e">
        <f>IF(($I22+#REF!&lt;=$I$11),IF((BINOMDIST($I22+#REF!,$I$11,$J$11,FALSE)&lt;=$N$11),BINOMDIST($I22+#REF!,$I$11,$J$11,FALSE),0),0)</f>
        <v>#REF!</v>
      </c>
      <c r="Z22" s="11" t="e">
        <f>IF(($I22+#REF!&lt;=$I$11),IF((BINOMDIST($I22+#REF!,$I$11,$J$11,FALSE)&lt;=$N$11),BINOMDIST($I22+#REF!,$I$11,$J$11,FALSE),0),0)</f>
        <v>#REF!</v>
      </c>
      <c r="AA22" s="11" t="e">
        <f>IF(($I22+#REF!&lt;=$I$11),IF((BINOMDIST($I22+#REF!,$I$11,$J$11,FALSE)&lt;=$N$11),BINOMDIST($I22+#REF!,$I$11,$J$11,FALSE),0),0)</f>
        <v>#REF!</v>
      </c>
      <c r="AB22" s="11" t="e">
        <f>IF(($I22+#REF!&lt;=$I$11),IF((BINOMDIST($I22+#REF!,$I$11,$J$11,FALSE)&lt;=$N$11),BINOMDIST($I22+#REF!,$I$11,$J$11,FALSE),0),0)</f>
        <v>#REF!</v>
      </c>
      <c r="AC22" s="11" t="e">
        <f>IF(($I22+#REF!&lt;=$I$11),IF((BINOMDIST($I22+#REF!,$I$11,$J$11,FALSE)&lt;=$N$11),BINOMDIST($I22+#REF!,$I$11,$J$11,FALSE),0),0)</f>
        <v>#REF!</v>
      </c>
      <c r="AD22" s="11" t="e">
        <f>IF(($I22+#REF!&lt;=$I$11),IF((BINOMDIST($I22+#REF!,$I$11,$J$11,FALSE)&lt;=$N$11),BINOMDIST($I22+#REF!,$I$11,$J$11,FALSE),0),0)</f>
        <v>#REF!</v>
      </c>
    </row>
    <row r="23" spans="9:30" ht="12.75" customHeight="1">
      <c r="I23" s="11">
        <v>29</v>
      </c>
      <c r="J23" s="11" t="e">
        <f>IF(($I23+#REF!&lt;=$I$11),IF((BINOMDIST($I23+#REF!,$I$11,$J$11,FALSE)&lt;=$N$11),BINOMDIST($I23+#REF!,$I$11,$J$11,FALSE),0),0)</f>
        <v>#REF!</v>
      </c>
      <c r="K23" s="11" t="e">
        <f>IF(($I23+#REF!&lt;=$I$11),IF((BINOMDIST($I23+#REF!,$I$11,$J$11,FALSE)&lt;=$N$11),BINOMDIST($I23+#REF!,$I$11,$J$11,FALSE),0),0)</f>
        <v>#REF!</v>
      </c>
      <c r="L23" s="11" t="e">
        <f>IF(($I23+#REF!&lt;=$I$11),IF((BINOMDIST($I23+#REF!,$I$11,$J$11,FALSE)&lt;=$N$11),BINOMDIST($I23+#REF!,$I$11,$J$11,FALSE),0),0)</f>
        <v>#REF!</v>
      </c>
      <c r="M23" s="11" t="e">
        <f>IF(($I23+#REF!&lt;=$I$11),IF((BINOMDIST($I23+#REF!,$I$11,$J$11,FALSE)&lt;=$N$11),BINOMDIST($I23+#REF!,$I$11,$J$11,FALSE),0),0)</f>
        <v>#REF!</v>
      </c>
      <c r="N23" s="11" t="e">
        <f>IF(($I23+#REF!&lt;=$I$11),IF((BINOMDIST($I23+#REF!,$I$11,$J$11,FALSE)&lt;=$N$11),BINOMDIST($I23+#REF!,$I$11,$J$11,FALSE),0),0)</f>
        <v>#REF!</v>
      </c>
      <c r="O23" s="11" t="e">
        <f>IF(($I23+#REF!&lt;=$I$11),IF((BINOMDIST($I23+#REF!,$I$11,$J$11,FALSE)&lt;=$N$11),BINOMDIST($I23+#REF!,$I$11,$J$11,FALSE),0),0)</f>
        <v>#REF!</v>
      </c>
      <c r="P23" s="11" t="e">
        <f>IF(($I23+#REF!&lt;=$I$11),IF((BINOMDIST($I23+#REF!,$I$11,$J$11,FALSE)&lt;=$N$11),BINOMDIST($I23+#REF!,$I$11,$J$11,FALSE),0),0)</f>
        <v>#REF!</v>
      </c>
      <c r="Q23" s="11" t="e">
        <f>IF(($I23+#REF!&lt;=$I$11),IF((BINOMDIST($I23+#REF!,$I$11,$J$11,FALSE)&lt;=$N$11),BINOMDIST($I23+#REF!,$I$11,$J$11,FALSE),0),0)</f>
        <v>#REF!</v>
      </c>
      <c r="R23" s="11" t="e">
        <f>IF(($I23+#REF!&lt;=$I$11),IF((BINOMDIST($I23+#REF!,$I$11,$J$11,FALSE)&lt;=$N$11),BINOMDIST($I23+#REF!,$I$11,$J$11,FALSE),0),0)</f>
        <v>#REF!</v>
      </c>
      <c r="S23" s="11" t="e">
        <f>IF(($I23+#REF!&lt;=$I$11),IF((BINOMDIST($I23+#REF!,$I$11,$J$11,FALSE)&lt;=$N$11),BINOMDIST($I23+#REF!,$I$11,$J$11,FALSE),0),0)</f>
        <v>#REF!</v>
      </c>
      <c r="T23" s="11" t="e">
        <f>IF(($I23+#REF!&lt;=$I$11),IF((BINOMDIST($I23+#REF!,$I$11,$J$11,FALSE)&lt;=$N$11),BINOMDIST($I23+#REF!,$I$11,$J$11,FALSE),0),0)</f>
        <v>#REF!</v>
      </c>
      <c r="U23" s="11" t="e">
        <f>IF(($I23+#REF!&lt;=$I$11),IF((BINOMDIST($I23+#REF!,$I$11,$J$11,FALSE)&lt;=$N$11),BINOMDIST($I23+#REF!,$I$11,$J$11,FALSE),0),0)</f>
        <v>#REF!</v>
      </c>
      <c r="V23" s="11" t="e">
        <f>IF(($I23+#REF!&lt;=$I$11),IF((BINOMDIST($I23+#REF!,$I$11,$J$11,FALSE)&lt;=$N$11),BINOMDIST($I23+#REF!,$I$11,$J$11,FALSE),0),0)</f>
        <v>#REF!</v>
      </c>
      <c r="W23" s="11" t="e">
        <f>IF(($I23+#REF!&lt;=$I$11),IF((BINOMDIST($I23+#REF!,$I$11,$J$11,FALSE)&lt;=$N$11),BINOMDIST($I23+#REF!,$I$11,$J$11,FALSE),0),0)</f>
        <v>#REF!</v>
      </c>
      <c r="X23" s="11" t="e">
        <f>IF(($I23+#REF!&lt;=$I$11),IF((BINOMDIST($I23+#REF!,$I$11,$J$11,FALSE)&lt;=$N$11),BINOMDIST($I23+#REF!,$I$11,$J$11,FALSE),0),0)</f>
        <v>#REF!</v>
      </c>
      <c r="Y23" s="11" t="e">
        <f>IF(($I23+#REF!&lt;=$I$11),IF((BINOMDIST($I23+#REF!,$I$11,$J$11,FALSE)&lt;=$N$11),BINOMDIST($I23+#REF!,$I$11,$J$11,FALSE),0),0)</f>
        <v>#REF!</v>
      </c>
      <c r="Z23" s="11" t="e">
        <f>IF(($I23+#REF!&lt;=$I$11),IF((BINOMDIST($I23+#REF!,$I$11,$J$11,FALSE)&lt;=$N$11),BINOMDIST($I23+#REF!,$I$11,$J$11,FALSE),0),0)</f>
        <v>#REF!</v>
      </c>
      <c r="AA23" s="11" t="e">
        <f>IF(($I23+#REF!&lt;=$I$11),IF((BINOMDIST($I23+#REF!,$I$11,$J$11,FALSE)&lt;=$N$11),BINOMDIST($I23+#REF!,$I$11,$J$11,FALSE),0),0)</f>
        <v>#REF!</v>
      </c>
      <c r="AB23" s="11" t="e">
        <f>IF(($I23+#REF!&lt;=$I$11),IF((BINOMDIST($I23+#REF!,$I$11,$J$11,FALSE)&lt;=$N$11),BINOMDIST($I23+#REF!,$I$11,$J$11,FALSE),0),0)</f>
        <v>#REF!</v>
      </c>
      <c r="AC23" s="11" t="e">
        <f>IF(($I23+#REF!&lt;=$I$11),IF((BINOMDIST($I23+#REF!,$I$11,$J$11,FALSE)&lt;=$N$11),BINOMDIST($I23+#REF!,$I$11,$J$11,FALSE),0),0)</f>
        <v>#REF!</v>
      </c>
      <c r="AD23" s="11" t="e">
        <f>IF(($I23+#REF!&lt;=$I$11),IF((BINOMDIST($I23+#REF!,$I$11,$J$11,FALSE)&lt;=$N$11),BINOMDIST($I23+#REF!,$I$11,$J$11,FALSE),0),0)</f>
        <v>#REF!</v>
      </c>
    </row>
    <row r="24" spans="9:30" ht="12.75" customHeight="1">
      <c r="I24" s="11">
        <v>30</v>
      </c>
      <c r="J24" s="11" t="e">
        <f>IF(($I24+#REF!&lt;=$I$11),IF((BINOMDIST($I24+#REF!,$I$11,$J$11,FALSE)&lt;=$N$11),BINOMDIST($I24+#REF!,$I$11,$J$11,FALSE),0),0)</f>
        <v>#REF!</v>
      </c>
      <c r="K24" s="11" t="e">
        <f>IF(($I24+#REF!&lt;=$I$11),IF((BINOMDIST($I24+#REF!,$I$11,$J$11,FALSE)&lt;=$N$11),BINOMDIST($I24+#REF!,$I$11,$J$11,FALSE),0),0)</f>
        <v>#REF!</v>
      </c>
      <c r="L24" s="11" t="e">
        <f>IF(($I24+#REF!&lt;=$I$11),IF((BINOMDIST($I24+#REF!,$I$11,$J$11,FALSE)&lt;=$N$11),BINOMDIST($I24+#REF!,$I$11,$J$11,FALSE),0),0)</f>
        <v>#REF!</v>
      </c>
      <c r="M24" s="11" t="e">
        <f>IF(($I24+#REF!&lt;=$I$11),IF((BINOMDIST($I24+#REF!,$I$11,$J$11,FALSE)&lt;=$N$11),BINOMDIST($I24+#REF!,$I$11,$J$11,FALSE),0),0)</f>
        <v>#REF!</v>
      </c>
      <c r="N24" s="11" t="e">
        <f>IF(($I24+#REF!&lt;=$I$11),IF((BINOMDIST($I24+#REF!,$I$11,$J$11,FALSE)&lt;=$N$11),BINOMDIST($I24+#REF!,$I$11,$J$11,FALSE),0),0)</f>
        <v>#REF!</v>
      </c>
      <c r="O24" s="11" t="e">
        <f>IF(($I24+#REF!&lt;=$I$11),IF((BINOMDIST($I24+#REF!,$I$11,$J$11,FALSE)&lt;=$N$11),BINOMDIST($I24+#REF!,$I$11,$J$11,FALSE),0),0)</f>
        <v>#REF!</v>
      </c>
      <c r="P24" s="11" t="e">
        <f>IF(($I24+#REF!&lt;=$I$11),IF((BINOMDIST($I24+#REF!,$I$11,$J$11,FALSE)&lt;=$N$11),BINOMDIST($I24+#REF!,$I$11,$J$11,FALSE),0),0)</f>
        <v>#REF!</v>
      </c>
      <c r="Q24" s="11" t="e">
        <f>IF(($I24+#REF!&lt;=$I$11),IF((BINOMDIST($I24+#REF!,$I$11,$J$11,FALSE)&lt;=$N$11),BINOMDIST($I24+#REF!,$I$11,$J$11,FALSE),0),0)</f>
        <v>#REF!</v>
      </c>
      <c r="R24" s="11" t="e">
        <f>IF(($I24+#REF!&lt;=$I$11),IF((BINOMDIST($I24+#REF!,$I$11,$J$11,FALSE)&lt;=$N$11),BINOMDIST($I24+#REF!,$I$11,$J$11,FALSE),0),0)</f>
        <v>#REF!</v>
      </c>
      <c r="S24" s="11" t="e">
        <f>IF(($I24+#REF!&lt;=$I$11),IF((BINOMDIST($I24+#REF!,$I$11,$J$11,FALSE)&lt;=$N$11),BINOMDIST($I24+#REF!,$I$11,$J$11,FALSE),0),0)</f>
        <v>#REF!</v>
      </c>
      <c r="T24" s="11" t="e">
        <f>IF(($I24+#REF!&lt;=$I$11),IF((BINOMDIST($I24+#REF!,$I$11,$J$11,FALSE)&lt;=$N$11),BINOMDIST($I24+#REF!,$I$11,$J$11,FALSE),0),0)</f>
        <v>#REF!</v>
      </c>
      <c r="U24" s="11" t="e">
        <f>IF(($I24+#REF!&lt;=$I$11),IF((BINOMDIST($I24+#REF!,$I$11,$J$11,FALSE)&lt;=$N$11),BINOMDIST($I24+#REF!,$I$11,$J$11,FALSE),0),0)</f>
        <v>#REF!</v>
      </c>
      <c r="V24" s="11" t="e">
        <f>IF(($I24+#REF!&lt;=$I$11),IF((BINOMDIST($I24+#REF!,$I$11,$J$11,FALSE)&lt;=$N$11),BINOMDIST($I24+#REF!,$I$11,$J$11,FALSE),0),0)</f>
        <v>#REF!</v>
      </c>
      <c r="W24" s="11" t="e">
        <f>IF(($I24+#REF!&lt;=$I$11),IF((BINOMDIST($I24+#REF!,$I$11,$J$11,FALSE)&lt;=$N$11),BINOMDIST($I24+#REF!,$I$11,$J$11,FALSE),0),0)</f>
        <v>#REF!</v>
      </c>
      <c r="X24" s="11" t="e">
        <f>IF(($I24+#REF!&lt;=$I$11),IF((BINOMDIST($I24+#REF!,$I$11,$J$11,FALSE)&lt;=$N$11),BINOMDIST($I24+#REF!,$I$11,$J$11,FALSE),0),0)</f>
        <v>#REF!</v>
      </c>
      <c r="Y24" s="11" t="e">
        <f>IF(($I24+#REF!&lt;=$I$11),IF((BINOMDIST($I24+#REF!,$I$11,$J$11,FALSE)&lt;=$N$11),BINOMDIST($I24+#REF!,$I$11,$J$11,FALSE),0),0)</f>
        <v>#REF!</v>
      </c>
      <c r="Z24" s="11" t="e">
        <f>IF(($I24+#REF!&lt;=$I$11),IF((BINOMDIST($I24+#REF!,$I$11,$J$11,FALSE)&lt;=$N$11),BINOMDIST($I24+#REF!,$I$11,$J$11,FALSE),0),0)</f>
        <v>#REF!</v>
      </c>
      <c r="AA24" s="11" t="e">
        <f>IF(($I24+#REF!&lt;=$I$11),IF((BINOMDIST($I24+#REF!,$I$11,$J$11,FALSE)&lt;=$N$11),BINOMDIST($I24+#REF!,$I$11,$J$11,FALSE),0),0)</f>
        <v>#REF!</v>
      </c>
      <c r="AB24" s="11" t="e">
        <f>IF(($I24+#REF!&lt;=$I$11),IF((BINOMDIST($I24+#REF!,$I$11,$J$11,FALSE)&lt;=$N$11),BINOMDIST($I24+#REF!,$I$11,$J$11,FALSE),0),0)</f>
        <v>#REF!</v>
      </c>
      <c r="AC24" s="11" t="e">
        <f>IF(($I24+#REF!&lt;=$I$11),IF((BINOMDIST($I24+#REF!,$I$11,$J$11,FALSE)&lt;=$N$11),BINOMDIST($I24+#REF!,$I$11,$J$11,FALSE),0),0)</f>
        <v>#REF!</v>
      </c>
      <c r="AD24" s="11" t="e">
        <f>IF(($I24+#REF!&lt;=$I$11),IF((BINOMDIST($I24+#REF!,$I$11,$J$11,FALSE)&lt;=$N$11),BINOMDIST($I24+#REF!,$I$11,$J$11,FALSE),0),0)</f>
        <v>#REF!</v>
      </c>
    </row>
    <row r="25" spans="9:30" ht="12.75" customHeight="1">
      <c r="I25" s="11">
        <v>31</v>
      </c>
      <c r="J25" s="11" t="e">
        <f>IF(($I25+#REF!&lt;=$I$11),IF((BINOMDIST($I25+#REF!,$I$11,$J$11,FALSE)&lt;=$N$11),BINOMDIST($I25+#REF!,$I$11,$J$11,FALSE),0),0)</f>
        <v>#REF!</v>
      </c>
      <c r="K25" s="11" t="e">
        <f>IF(($I25+#REF!&lt;=$I$11),IF((BINOMDIST($I25+#REF!,$I$11,$J$11,FALSE)&lt;=$N$11),BINOMDIST($I25+#REF!,$I$11,$J$11,FALSE),0),0)</f>
        <v>#REF!</v>
      </c>
      <c r="L25" s="11" t="e">
        <f>IF(($I25+#REF!&lt;=$I$11),IF((BINOMDIST($I25+#REF!,$I$11,$J$11,FALSE)&lt;=$N$11),BINOMDIST($I25+#REF!,$I$11,$J$11,FALSE),0),0)</f>
        <v>#REF!</v>
      </c>
      <c r="M25" s="11" t="e">
        <f>IF(($I25+#REF!&lt;=$I$11),IF((BINOMDIST($I25+#REF!,$I$11,$J$11,FALSE)&lt;=$N$11),BINOMDIST($I25+#REF!,$I$11,$J$11,FALSE),0),0)</f>
        <v>#REF!</v>
      </c>
      <c r="N25" s="11" t="e">
        <f>IF(($I25+#REF!&lt;=$I$11),IF((BINOMDIST($I25+#REF!,$I$11,$J$11,FALSE)&lt;=$N$11),BINOMDIST($I25+#REF!,$I$11,$J$11,FALSE),0),0)</f>
        <v>#REF!</v>
      </c>
      <c r="O25" s="11" t="e">
        <f>IF(($I25+#REF!&lt;=$I$11),IF((BINOMDIST($I25+#REF!,$I$11,$J$11,FALSE)&lt;=$N$11),BINOMDIST($I25+#REF!,$I$11,$J$11,FALSE),0),0)</f>
        <v>#REF!</v>
      </c>
      <c r="P25" s="11" t="e">
        <f>IF(($I25+#REF!&lt;=$I$11),IF((BINOMDIST($I25+#REF!,$I$11,$J$11,FALSE)&lt;=$N$11),BINOMDIST($I25+#REF!,$I$11,$J$11,FALSE),0),0)</f>
        <v>#REF!</v>
      </c>
      <c r="Q25" s="11" t="e">
        <f>IF(($I25+#REF!&lt;=$I$11),IF((BINOMDIST($I25+#REF!,$I$11,$J$11,FALSE)&lt;=$N$11),BINOMDIST($I25+#REF!,$I$11,$J$11,FALSE),0),0)</f>
        <v>#REF!</v>
      </c>
      <c r="R25" s="11" t="e">
        <f>IF(($I25+#REF!&lt;=$I$11),IF((BINOMDIST($I25+#REF!,$I$11,$J$11,FALSE)&lt;=$N$11),BINOMDIST($I25+#REF!,$I$11,$J$11,FALSE),0),0)</f>
        <v>#REF!</v>
      </c>
      <c r="S25" s="11" t="e">
        <f>IF(($I25+#REF!&lt;=$I$11),IF((BINOMDIST($I25+#REF!,$I$11,$J$11,FALSE)&lt;=$N$11),BINOMDIST($I25+#REF!,$I$11,$J$11,FALSE),0),0)</f>
        <v>#REF!</v>
      </c>
      <c r="T25" s="11" t="e">
        <f>IF(($I25+#REF!&lt;=$I$11),IF((BINOMDIST($I25+#REF!,$I$11,$J$11,FALSE)&lt;=$N$11),BINOMDIST($I25+#REF!,$I$11,$J$11,FALSE),0),0)</f>
        <v>#REF!</v>
      </c>
      <c r="U25" s="11" t="e">
        <f>IF(($I25+#REF!&lt;=$I$11),IF((BINOMDIST($I25+#REF!,$I$11,$J$11,FALSE)&lt;=$N$11),BINOMDIST($I25+#REF!,$I$11,$J$11,FALSE),0),0)</f>
        <v>#REF!</v>
      </c>
      <c r="V25" s="11" t="e">
        <f>IF(($I25+#REF!&lt;=$I$11),IF((BINOMDIST($I25+#REF!,$I$11,$J$11,FALSE)&lt;=$N$11),BINOMDIST($I25+#REF!,$I$11,$J$11,FALSE),0),0)</f>
        <v>#REF!</v>
      </c>
      <c r="W25" s="11" t="e">
        <f>IF(($I25+#REF!&lt;=$I$11),IF((BINOMDIST($I25+#REF!,$I$11,$J$11,FALSE)&lt;=$N$11),BINOMDIST($I25+#REF!,$I$11,$J$11,FALSE),0),0)</f>
        <v>#REF!</v>
      </c>
      <c r="X25" s="11" t="e">
        <f>IF(($I25+#REF!&lt;=$I$11),IF((BINOMDIST($I25+#REF!,$I$11,$J$11,FALSE)&lt;=$N$11),BINOMDIST($I25+#REF!,$I$11,$J$11,FALSE),0),0)</f>
        <v>#REF!</v>
      </c>
      <c r="Y25" s="11" t="e">
        <f>IF(($I25+#REF!&lt;=$I$11),IF((BINOMDIST($I25+#REF!,$I$11,$J$11,FALSE)&lt;=$N$11),BINOMDIST($I25+#REF!,$I$11,$J$11,FALSE),0),0)</f>
        <v>#REF!</v>
      </c>
      <c r="Z25" s="11" t="e">
        <f>IF(($I25+#REF!&lt;=$I$11),IF((BINOMDIST($I25+#REF!,$I$11,$J$11,FALSE)&lt;=$N$11),BINOMDIST($I25+#REF!,$I$11,$J$11,FALSE),0),0)</f>
        <v>#REF!</v>
      </c>
      <c r="AA25" s="11" t="e">
        <f>IF(($I25+#REF!&lt;=$I$11),IF((BINOMDIST($I25+#REF!,$I$11,$J$11,FALSE)&lt;=$N$11),BINOMDIST($I25+#REF!,$I$11,$J$11,FALSE),0),0)</f>
        <v>#REF!</v>
      </c>
      <c r="AB25" s="11" t="e">
        <f>IF(($I25+#REF!&lt;=$I$11),IF((BINOMDIST($I25+#REF!,$I$11,$J$11,FALSE)&lt;=$N$11),BINOMDIST($I25+#REF!,$I$11,$J$11,FALSE),0),0)</f>
        <v>#REF!</v>
      </c>
      <c r="AC25" s="11" t="e">
        <f>IF(($I25+#REF!&lt;=$I$11),IF((BINOMDIST($I25+#REF!,$I$11,$J$11,FALSE)&lt;=$N$11),BINOMDIST($I25+#REF!,$I$11,$J$11,FALSE),0),0)</f>
        <v>#REF!</v>
      </c>
      <c r="AD25" s="11" t="e">
        <f>IF(($I25+#REF!&lt;=$I$11),IF((BINOMDIST($I25+#REF!,$I$11,$J$11,FALSE)&lt;=$N$11),BINOMDIST($I25+#REF!,$I$11,$J$11,FALSE),0),0)</f>
        <v>#REF!</v>
      </c>
    </row>
    <row r="26" spans="9:30" ht="12.75" customHeight="1">
      <c r="I26" s="11">
        <v>32</v>
      </c>
      <c r="J26" s="11" t="e">
        <f>IF(($I26+#REF!&lt;=$I$11),IF((BINOMDIST($I26+#REF!,$I$11,$J$11,FALSE)&lt;=$N$11),BINOMDIST($I26+#REF!,$I$11,$J$11,FALSE),0),0)</f>
        <v>#REF!</v>
      </c>
      <c r="K26" s="11" t="e">
        <f>IF(($I26+#REF!&lt;=$I$11),IF((BINOMDIST($I26+#REF!,$I$11,$J$11,FALSE)&lt;=$N$11),BINOMDIST($I26+#REF!,$I$11,$J$11,FALSE),0),0)</f>
        <v>#REF!</v>
      </c>
      <c r="L26" s="11" t="e">
        <f>IF(($I26+#REF!&lt;=$I$11),IF((BINOMDIST($I26+#REF!,$I$11,$J$11,FALSE)&lt;=$N$11),BINOMDIST($I26+#REF!,$I$11,$J$11,FALSE),0),0)</f>
        <v>#REF!</v>
      </c>
      <c r="M26" s="11" t="e">
        <f>IF(($I26+#REF!&lt;=$I$11),IF((BINOMDIST($I26+#REF!,$I$11,$J$11,FALSE)&lt;=$N$11),BINOMDIST($I26+#REF!,$I$11,$J$11,FALSE),0),0)</f>
        <v>#REF!</v>
      </c>
      <c r="N26" s="11" t="e">
        <f>IF(($I26+#REF!&lt;=$I$11),IF((BINOMDIST($I26+#REF!,$I$11,$J$11,FALSE)&lt;=$N$11),BINOMDIST($I26+#REF!,$I$11,$J$11,FALSE),0),0)</f>
        <v>#REF!</v>
      </c>
      <c r="O26" s="11" t="e">
        <f>IF(($I26+#REF!&lt;=$I$11),IF((BINOMDIST($I26+#REF!,$I$11,$J$11,FALSE)&lt;=$N$11),BINOMDIST($I26+#REF!,$I$11,$J$11,FALSE),0),0)</f>
        <v>#REF!</v>
      </c>
      <c r="P26" s="11" t="e">
        <f>IF(($I26+#REF!&lt;=$I$11),IF((BINOMDIST($I26+#REF!,$I$11,$J$11,FALSE)&lt;=$N$11),BINOMDIST($I26+#REF!,$I$11,$J$11,FALSE),0),0)</f>
        <v>#REF!</v>
      </c>
      <c r="Q26" s="11" t="e">
        <f>IF(($I26+#REF!&lt;=$I$11),IF((BINOMDIST($I26+#REF!,$I$11,$J$11,FALSE)&lt;=$N$11),BINOMDIST($I26+#REF!,$I$11,$J$11,FALSE),0),0)</f>
        <v>#REF!</v>
      </c>
      <c r="R26" s="11" t="e">
        <f>IF(($I26+#REF!&lt;=$I$11),IF((BINOMDIST($I26+#REF!,$I$11,$J$11,FALSE)&lt;=$N$11),BINOMDIST($I26+#REF!,$I$11,$J$11,FALSE),0),0)</f>
        <v>#REF!</v>
      </c>
      <c r="S26" s="11" t="e">
        <f>IF(($I26+#REF!&lt;=$I$11),IF((BINOMDIST($I26+#REF!,$I$11,$J$11,FALSE)&lt;=$N$11),BINOMDIST($I26+#REF!,$I$11,$J$11,FALSE),0),0)</f>
        <v>#REF!</v>
      </c>
      <c r="T26" s="11" t="e">
        <f>IF(($I26+#REF!&lt;=$I$11),IF((BINOMDIST($I26+#REF!,$I$11,$J$11,FALSE)&lt;=$N$11),BINOMDIST($I26+#REF!,$I$11,$J$11,FALSE),0),0)</f>
        <v>#REF!</v>
      </c>
      <c r="U26" s="11" t="e">
        <f>IF(($I26+#REF!&lt;=$I$11),IF((BINOMDIST($I26+#REF!,$I$11,$J$11,FALSE)&lt;=$N$11),BINOMDIST($I26+#REF!,$I$11,$J$11,FALSE),0),0)</f>
        <v>#REF!</v>
      </c>
      <c r="V26" s="11" t="e">
        <f>IF(($I26+#REF!&lt;=$I$11),IF((BINOMDIST($I26+#REF!,$I$11,$J$11,FALSE)&lt;=$N$11),BINOMDIST($I26+#REF!,$I$11,$J$11,FALSE),0),0)</f>
        <v>#REF!</v>
      </c>
      <c r="W26" s="11" t="e">
        <f>IF(($I26+#REF!&lt;=$I$11),IF((BINOMDIST($I26+#REF!,$I$11,$J$11,FALSE)&lt;=$N$11),BINOMDIST($I26+#REF!,$I$11,$J$11,FALSE),0),0)</f>
        <v>#REF!</v>
      </c>
      <c r="X26" s="11" t="e">
        <f>IF(($I26+#REF!&lt;=$I$11),IF((BINOMDIST($I26+#REF!,$I$11,$J$11,FALSE)&lt;=$N$11),BINOMDIST($I26+#REF!,$I$11,$J$11,FALSE),0),0)</f>
        <v>#REF!</v>
      </c>
      <c r="Y26" s="11" t="e">
        <f>IF(($I26+#REF!&lt;=$I$11),IF((BINOMDIST($I26+#REF!,$I$11,$J$11,FALSE)&lt;=$N$11),BINOMDIST($I26+#REF!,$I$11,$J$11,FALSE),0),0)</f>
        <v>#REF!</v>
      </c>
      <c r="Z26" s="11" t="e">
        <f>IF(($I26+#REF!&lt;=$I$11),IF((BINOMDIST($I26+#REF!,$I$11,$J$11,FALSE)&lt;=$N$11),BINOMDIST($I26+#REF!,$I$11,$J$11,FALSE),0),0)</f>
        <v>#REF!</v>
      </c>
      <c r="AA26" s="11" t="e">
        <f>IF(($I26+#REF!&lt;=$I$11),IF((BINOMDIST($I26+#REF!,$I$11,$J$11,FALSE)&lt;=$N$11),BINOMDIST($I26+#REF!,$I$11,$J$11,FALSE),0),0)</f>
        <v>#REF!</v>
      </c>
      <c r="AB26" s="11" t="e">
        <f>IF(($I26+#REF!&lt;=$I$11),IF((BINOMDIST($I26+#REF!,$I$11,$J$11,FALSE)&lt;=$N$11),BINOMDIST($I26+#REF!,$I$11,$J$11,FALSE),0),0)</f>
        <v>#REF!</v>
      </c>
      <c r="AC26" s="11" t="e">
        <f>IF(($I26+#REF!&lt;=$I$11),IF((BINOMDIST($I26+#REF!,$I$11,$J$11,FALSE)&lt;=$N$11),BINOMDIST($I26+#REF!,$I$11,$J$11,FALSE),0),0)</f>
        <v>#REF!</v>
      </c>
      <c r="AD26" s="11" t="e">
        <f>IF(($I26+#REF!&lt;=$I$11),IF((BINOMDIST($I26+#REF!,$I$11,$J$11,FALSE)&lt;=$N$11),BINOMDIST($I26+#REF!,$I$11,$J$11,FALSE),0),0)</f>
        <v>#REF!</v>
      </c>
    </row>
    <row r="27" spans="9:30" ht="12.75" customHeight="1">
      <c r="I27" s="11">
        <v>33</v>
      </c>
      <c r="J27" s="11" t="e">
        <f>IF(($I27+#REF!&lt;=$I$11),IF((BINOMDIST($I27+#REF!,$I$11,$J$11,FALSE)&lt;=$N$11),BINOMDIST($I27+#REF!,$I$11,$J$11,FALSE),0),0)</f>
        <v>#REF!</v>
      </c>
      <c r="K27" s="11" t="e">
        <f>IF(($I27+#REF!&lt;=$I$11),IF((BINOMDIST($I27+#REF!,$I$11,$J$11,FALSE)&lt;=$N$11),BINOMDIST($I27+#REF!,$I$11,$J$11,FALSE),0),0)</f>
        <v>#REF!</v>
      </c>
      <c r="L27" s="11" t="e">
        <f>IF(($I27+#REF!&lt;=$I$11),IF((BINOMDIST($I27+#REF!,$I$11,$J$11,FALSE)&lt;=$N$11),BINOMDIST($I27+#REF!,$I$11,$J$11,FALSE),0),0)</f>
        <v>#REF!</v>
      </c>
      <c r="M27" s="11" t="e">
        <f>IF(($I27+#REF!&lt;=$I$11),IF((BINOMDIST($I27+#REF!,$I$11,$J$11,FALSE)&lt;=$N$11),BINOMDIST($I27+#REF!,$I$11,$J$11,FALSE),0),0)</f>
        <v>#REF!</v>
      </c>
      <c r="N27" s="11" t="e">
        <f>IF(($I27+#REF!&lt;=$I$11),IF((BINOMDIST($I27+#REF!,$I$11,$J$11,FALSE)&lt;=$N$11),BINOMDIST($I27+#REF!,$I$11,$J$11,FALSE),0),0)</f>
        <v>#REF!</v>
      </c>
      <c r="O27" s="11" t="e">
        <f>IF(($I27+#REF!&lt;=$I$11),IF((BINOMDIST($I27+#REF!,$I$11,$J$11,FALSE)&lt;=$N$11),BINOMDIST($I27+#REF!,$I$11,$J$11,FALSE),0),0)</f>
        <v>#REF!</v>
      </c>
      <c r="P27" s="11" t="e">
        <f>IF(($I27+#REF!&lt;=$I$11),IF((BINOMDIST($I27+#REF!,$I$11,$J$11,FALSE)&lt;=$N$11),BINOMDIST($I27+#REF!,$I$11,$J$11,FALSE),0),0)</f>
        <v>#REF!</v>
      </c>
      <c r="Q27" s="11" t="e">
        <f>IF(($I27+#REF!&lt;=$I$11),IF((BINOMDIST($I27+#REF!,$I$11,$J$11,FALSE)&lt;=$N$11),BINOMDIST($I27+#REF!,$I$11,$J$11,FALSE),0),0)</f>
        <v>#REF!</v>
      </c>
      <c r="R27" s="11" t="e">
        <f>IF(($I27+#REF!&lt;=$I$11),IF((BINOMDIST($I27+#REF!,$I$11,$J$11,FALSE)&lt;=$N$11),BINOMDIST($I27+#REF!,$I$11,$J$11,FALSE),0),0)</f>
        <v>#REF!</v>
      </c>
      <c r="S27" s="11" t="e">
        <f>IF(($I27+#REF!&lt;=$I$11),IF((BINOMDIST($I27+#REF!,$I$11,$J$11,FALSE)&lt;=$N$11),BINOMDIST($I27+#REF!,$I$11,$J$11,FALSE),0),0)</f>
        <v>#REF!</v>
      </c>
      <c r="T27" s="11" t="e">
        <f>IF(($I27+#REF!&lt;=$I$11),IF((BINOMDIST($I27+#REF!,$I$11,$J$11,FALSE)&lt;=$N$11),BINOMDIST($I27+#REF!,$I$11,$J$11,FALSE),0),0)</f>
        <v>#REF!</v>
      </c>
      <c r="U27" s="11" t="e">
        <f>IF(($I27+#REF!&lt;=$I$11),IF((BINOMDIST($I27+#REF!,$I$11,$J$11,FALSE)&lt;=$N$11),BINOMDIST($I27+#REF!,$I$11,$J$11,FALSE),0),0)</f>
        <v>#REF!</v>
      </c>
      <c r="V27" s="11" t="e">
        <f>IF(($I27+#REF!&lt;=$I$11),IF((BINOMDIST($I27+#REF!,$I$11,$J$11,FALSE)&lt;=$N$11),BINOMDIST($I27+#REF!,$I$11,$J$11,FALSE),0),0)</f>
        <v>#REF!</v>
      </c>
      <c r="W27" s="11" t="e">
        <f>IF(($I27+#REF!&lt;=$I$11),IF((BINOMDIST($I27+#REF!,$I$11,$J$11,FALSE)&lt;=$N$11),BINOMDIST($I27+#REF!,$I$11,$J$11,FALSE),0),0)</f>
        <v>#REF!</v>
      </c>
      <c r="X27" s="11" t="e">
        <f>IF(($I27+#REF!&lt;=$I$11),IF((BINOMDIST($I27+#REF!,$I$11,$J$11,FALSE)&lt;=$N$11),BINOMDIST($I27+#REF!,$I$11,$J$11,FALSE),0),0)</f>
        <v>#REF!</v>
      </c>
      <c r="Y27" s="11" t="e">
        <f>IF(($I27+#REF!&lt;=$I$11),IF((BINOMDIST($I27+#REF!,$I$11,$J$11,FALSE)&lt;=$N$11),BINOMDIST($I27+#REF!,$I$11,$J$11,FALSE),0),0)</f>
        <v>#REF!</v>
      </c>
      <c r="Z27" s="11" t="e">
        <f>IF(($I27+#REF!&lt;=$I$11),IF((BINOMDIST($I27+#REF!,$I$11,$J$11,FALSE)&lt;=$N$11),BINOMDIST($I27+#REF!,$I$11,$J$11,FALSE),0),0)</f>
        <v>#REF!</v>
      </c>
      <c r="AA27" s="11" t="e">
        <f>IF(($I27+#REF!&lt;=$I$11),IF((BINOMDIST($I27+#REF!,$I$11,$J$11,FALSE)&lt;=$N$11),BINOMDIST($I27+#REF!,$I$11,$J$11,FALSE),0),0)</f>
        <v>#REF!</v>
      </c>
      <c r="AB27" s="11" t="e">
        <f>IF(($I27+#REF!&lt;=$I$11),IF((BINOMDIST($I27+#REF!,$I$11,$J$11,FALSE)&lt;=$N$11),BINOMDIST($I27+#REF!,$I$11,$J$11,FALSE),0),0)</f>
        <v>#REF!</v>
      </c>
      <c r="AC27" s="11" t="e">
        <f>IF(($I27+#REF!&lt;=$I$11),IF((BINOMDIST($I27+#REF!,$I$11,$J$11,FALSE)&lt;=$N$11),BINOMDIST($I27+#REF!,$I$11,$J$11,FALSE),0),0)</f>
        <v>#REF!</v>
      </c>
      <c r="AD27" s="11" t="e">
        <f>IF(($I27+#REF!&lt;=$I$11),IF((BINOMDIST($I27+#REF!,$I$11,$J$11,FALSE)&lt;=$N$11),BINOMDIST($I27+#REF!,$I$11,$J$11,FALSE),0),0)</f>
        <v>#REF!</v>
      </c>
    </row>
    <row r="28" spans="9:30" ht="12.75" customHeight="1">
      <c r="I28" s="11">
        <v>34</v>
      </c>
      <c r="J28" s="11" t="e">
        <f>IF(($I28+#REF!&lt;=$I$11),IF((BINOMDIST($I28+#REF!,$I$11,$J$11,FALSE)&lt;=$N$11),BINOMDIST($I28+#REF!,$I$11,$J$11,FALSE),0),0)</f>
        <v>#REF!</v>
      </c>
      <c r="K28" s="11" t="e">
        <f>IF(($I28+#REF!&lt;=$I$11),IF((BINOMDIST($I28+#REF!,$I$11,$J$11,FALSE)&lt;=$N$11),BINOMDIST($I28+#REF!,$I$11,$J$11,FALSE),0),0)</f>
        <v>#REF!</v>
      </c>
      <c r="L28" s="11" t="e">
        <f>IF(($I28+#REF!&lt;=$I$11),IF((BINOMDIST($I28+#REF!,$I$11,$J$11,FALSE)&lt;=$N$11),BINOMDIST($I28+#REF!,$I$11,$J$11,FALSE),0),0)</f>
        <v>#REF!</v>
      </c>
      <c r="M28" s="11" t="e">
        <f>IF(($I28+#REF!&lt;=$I$11),IF((BINOMDIST($I28+#REF!,$I$11,$J$11,FALSE)&lt;=$N$11),BINOMDIST($I28+#REF!,$I$11,$J$11,FALSE),0),0)</f>
        <v>#REF!</v>
      </c>
      <c r="N28" s="11" t="e">
        <f>IF(($I28+#REF!&lt;=$I$11),IF((BINOMDIST($I28+#REF!,$I$11,$J$11,FALSE)&lt;=$N$11),BINOMDIST($I28+#REF!,$I$11,$J$11,FALSE),0),0)</f>
        <v>#REF!</v>
      </c>
      <c r="O28" s="11" t="e">
        <f>IF(($I28+#REF!&lt;=$I$11),IF((BINOMDIST($I28+#REF!,$I$11,$J$11,FALSE)&lt;=$N$11),BINOMDIST($I28+#REF!,$I$11,$J$11,FALSE),0),0)</f>
        <v>#REF!</v>
      </c>
      <c r="P28" s="11" t="e">
        <f>IF(($I28+#REF!&lt;=$I$11),IF((BINOMDIST($I28+#REF!,$I$11,$J$11,FALSE)&lt;=$N$11),BINOMDIST($I28+#REF!,$I$11,$J$11,FALSE),0),0)</f>
        <v>#REF!</v>
      </c>
      <c r="Q28" s="11" t="e">
        <f>IF(($I28+#REF!&lt;=$I$11),IF((BINOMDIST($I28+#REF!,$I$11,$J$11,FALSE)&lt;=$N$11),BINOMDIST($I28+#REF!,$I$11,$J$11,FALSE),0),0)</f>
        <v>#REF!</v>
      </c>
      <c r="R28" s="11" t="e">
        <f>IF(($I28+#REF!&lt;=$I$11),IF((BINOMDIST($I28+#REF!,$I$11,$J$11,FALSE)&lt;=$N$11),BINOMDIST($I28+#REF!,$I$11,$J$11,FALSE),0),0)</f>
        <v>#REF!</v>
      </c>
      <c r="S28" s="11" t="e">
        <f>IF(($I28+#REF!&lt;=$I$11),IF((BINOMDIST($I28+#REF!,$I$11,$J$11,FALSE)&lt;=$N$11),BINOMDIST($I28+#REF!,$I$11,$J$11,FALSE),0),0)</f>
        <v>#REF!</v>
      </c>
      <c r="T28" s="11" t="e">
        <f>IF(($I28+#REF!&lt;=$I$11),IF((BINOMDIST($I28+#REF!,$I$11,$J$11,FALSE)&lt;=$N$11),BINOMDIST($I28+#REF!,$I$11,$J$11,FALSE),0),0)</f>
        <v>#REF!</v>
      </c>
      <c r="U28" s="11" t="e">
        <f>IF(($I28+#REF!&lt;=$I$11),IF((BINOMDIST($I28+#REF!,$I$11,$J$11,FALSE)&lt;=$N$11),BINOMDIST($I28+#REF!,$I$11,$J$11,FALSE),0),0)</f>
        <v>#REF!</v>
      </c>
      <c r="V28" s="11" t="e">
        <f>IF(($I28+#REF!&lt;=$I$11),IF((BINOMDIST($I28+#REF!,$I$11,$J$11,FALSE)&lt;=$N$11),BINOMDIST($I28+#REF!,$I$11,$J$11,FALSE),0),0)</f>
        <v>#REF!</v>
      </c>
      <c r="W28" s="11" t="e">
        <f>IF(($I28+#REF!&lt;=$I$11),IF((BINOMDIST($I28+#REF!,$I$11,$J$11,FALSE)&lt;=$N$11),BINOMDIST($I28+#REF!,$I$11,$J$11,FALSE),0),0)</f>
        <v>#REF!</v>
      </c>
      <c r="X28" s="11" t="e">
        <f>IF(($I28+#REF!&lt;=$I$11),IF((BINOMDIST($I28+#REF!,$I$11,$J$11,FALSE)&lt;=$N$11),BINOMDIST($I28+#REF!,$I$11,$J$11,FALSE),0),0)</f>
        <v>#REF!</v>
      </c>
      <c r="Y28" s="11" t="e">
        <f>IF(($I28+#REF!&lt;=$I$11),IF((BINOMDIST($I28+#REF!,$I$11,$J$11,FALSE)&lt;=$N$11),BINOMDIST($I28+#REF!,$I$11,$J$11,FALSE),0),0)</f>
        <v>#REF!</v>
      </c>
      <c r="Z28" s="11" t="e">
        <f>IF(($I28+#REF!&lt;=$I$11),IF((BINOMDIST($I28+#REF!,$I$11,$J$11,FALSE)&lt;=$N$11),BINOMDIST($I28+#REF!,$I$11,$J$11,FALSE),0),0)</f>
        <v>#REF!</v>
      </c>
      <c r="AA28" s="11" t="e">
        <f>IF(($I28+#REF!&lt;=$I$11),IF((BINOMDIST($I28+#REF!,$I$11,$J$11,FALSE)&lt;=$N$11),BINOMDIST($I28+#REF!,$I$11,$J$11,FALSE),0),0)</f>
        <v>#REF!</v>
      </c>
      <c r="AB28" s="11" t="e">
        <f>IF(($I28+#REF!&lt;=$I$11),IF((BINOMDIST($I28+#REF!,$I$11,$J$11,FALSE)&lt;=$N$11),BINOMDIST($I28+#REF!,$I$11,$J$11,FALSE),0),0)</f>
        <v>#REF!</v>
      </c>
      <c r="AC28" s="11" t="e">
        <f>IF(($I28+#REF!&lt;=$I$11),IF((BINOMDIST($I28+#REF!,$I$11,$J$11,FALSE)&lt;=$N$11),BINOMDIST($I28+#REF!,$I$11,$J$11,FALSE),0),0)</f>
        <v>#REF!</v>
      </c>
      <c r="AD28" s="11" t="e">
        <f>IF(($I28+#REF!&lt;=$I$11),IF((BINOMDIST($I28+#REF!,$I$11,$J$11,FALSE)&lt;=$N$11),BINOMDIST($I28+#REF!,$I$11,$J$11,FALSE),0),0)</f>
        <v>#REF!</v>
      </c>
    </row>
    <row r="29" spans="9:30" ht="12.75" customHeight="1">
      <c r="I29" s="11">
        <v>35</v>
      </c>
      <c r="J29" s="11" t="e">
        <f>IF(($I29+#REF!&lt;=$I$11),IF((BINOMDIST($I29+#REF!,$I$11,$J$11,FALSE)&lt;=$N$11),BINOMDIST($I29+#REF!,$I$11,$J$11,FALSE),0),0)</f>
        <v>#REF!</v>
      </c>
      <c r="K29" s="11" t="e">
        <f>IF(($I29+#REF!&lt;=$I$11),IF((BINOMDIST($I29+#REF!,$I$11,$J$11,FALSE)&lt;=$N$11),BINOMDIST($I29+#REF!,$I$11,$J$11,FALSE),0),0)</f>
        <v>#REF!</v>
      </c>
      <c r="L29" s="11" t="e">
        <f>IF(($I29+#REF!&lt;=$I$11),IF((BINOMDIST($I29+#REF!,$I$11,$J$11,FALSE)&lt;=$N$11),BINOMDIST($I29+#REF!,$I$11,$J$11,FALSE),0),0)</f>
        <v>#REF!</v>
      </c>
      <c r="M29" s="11" t="e">
        <f>IF(($I29+#REF!&lt;=$I$11),IF((BINOMDIST($I29+#REF!,$I$11,$J$11,FALSE)&lt;=$N$11),BINOMDIST($I29+#REF!,$I$11,$J$11,FALSE),0),0)</f>
        <v>#REF!</v>
      </c>
      <c r="N29" s="11" t="e">
        <f>IF(($I29+#REF!&lt;=$I$11),IF((BINOMDIST($I29+#REF!,$I$11,$J$11,FALSE)&lt;=$N$11),BINOMDIST($I29+#REF!,$I$11,$J$11,FALSE),0),0)</f>
        <v>#REF!</v>
      </c>
      <c r="O29" s="11" t="e">
        <f>IF(($I29+#REF!&lt;=$I$11),IF((BINOMDIST($I29+#REF!,$I$11,$J$11,FALSE)&lt;=$N$11),BINOMDIST($I29+#REF!,$I$11,$J$11,FALSE),0),0)</f>
        <v>#REF!</v>
      </c>
      <c r="P29" s="11" t="e">
        <f>IF(($I29+#REF!&lt;=$I$11),IF((BINOMDIST($I29+#REF!,$I$11,$J$11,FALSE)&lt;=$N$11),BINOMDIST($I29+#REF!,$I$11,$J$11,FALSE),0),0)</f>
        <v>#REF!</v>
      </c>
      <c r="Q29" s="11" t="e">
        <f>IF(($I29+#REF!&lt;=$I$11),IF((BINOMDIST($I29+#REF!,$I$11,$J$11,FALSE)&lt;=$N$11),BINOMDIST($I29+#REF!,$I$11,$J$11,FALSE),0),0)</f>
        <v>#REF!</v>
      </c>
      <c r="R29" s="11" t="e">
        <f>IF(($I29+#REF!&lt;=$I$11),IF((BINOMDIST($I29+#REF!,$I$11,$J$11,FALSE)&lt;=$N$11),BINOMDIST($I29+#REF!,$I$11,$J$11,FALSE),0),0)</f>
        <v>#REF!</v>
      </c>
      <c r="S29" s="11" t="e">
        <f>IF(($I29+#REF!&lt;=$I$11),IF((BINOMDIST($I29+#REF!,$I$11,$J$11,FALSE)&lt;=$N$11),BINOMDIST($I29+#REF!,$I$11,$J$11,FALSE),0),0)</f>
        <v>#REF!</v>
      </c>
      <c r="T29" s="11" t="e">
        <f>IF(($I29+#REF!&lt;=$I$11),IF((BINOMDIST($I29+#REF!,$I$11,$J$11,FALSE)&lt;=$N$11),BINOMDIST($I29+#REF!,$I$11,$J$11,FALSE),0),0)</f>
        <v>#REF!</v>
      </c>
      <c r="U29" s="11" t="e">
        <f>IF(($I29+#REF!&lt;=$I$11),IF((BINOMDIST($I29+#REF!,$I$11,$J$11,FALSE)&lt;=$N$11),BINOMDIST($I29+#REF!,$I$11,$J$11,FALSE),0),0)</f>
        <v>#REF!</v>
      </c>
      <c r="V29" s="11" t="e">
        <f>IF(($I29+#REF!&lt;=$I$11),IF((BINOMDIST($I29+#REF!,$I$11,$J$11,FALSE)&lt;=$N$11),BINOMDIST($I29+#REF!,$I$11,$J$11,FALSE),0),0)</f>
        <v>#REF!</v>
      </c>
      <c r="W29" s="11" t="e">
        <f>IF(($I29+#REF!&lt;=$I$11),IF((BINOMDIST($I29+#REF!,$I$11,$J$11,FALSE)&lt;=$N$11),BINOMDIST($I29+#REF!,$I$11,$J$11,FALSE),0),0)</f>
        <v>#REF!</v>
      </c>
      <c r="X29" s="11" t="e">
        <f>IF(($I29+#REF!&lt;=$I$11),IF((BINOMDIST($I29+#REF!,$I$11,$J$11,FALSE)&lt;=$N$11),BINOMDIST($I29+#REF!,$I$11,$J$11,FALSE),0),0)</f>
        <v>#REF!</v>
      </c>
      <c r="Y29" s="11" t="e">
        <f>IF(($I29+#REF!&lt;=$I$11),IF((BINOMDIST($I29+#REF!,$I$11,$J$11,FALSE)&lt;=$N$11),BINOMDIST($I29+#REF!,$I$11,$J$11,FALSE),0),0)</f>
        <v>#REF!</v>
      </c>
      <c r="Z29" s="11" t="e">
        <f>IF(($I29+#REF!&lt;=$I$11),IF((BINOMDIST($I29+#REF!,$I$11,$J$11,FALSE)&lt;=$N$11),BINOMDIST($I29+#REF!,$I$11,$J$11,FALSE),0),0)</f>
        <v>#REF!</v>
      </c>
      <c r="AA29" s="11" t="e">
        <f>IF(($I29+#REF!&lt;=$I$11),IF((BINOMDIST($I29+#REF!,$I$11,$J$11,FALSE)&lt;=$N$11),BINOMDIST($I29+#REF!,$I$11,$J$11,FALSE),0),0)</f>
        <v>#REF!</v>
      </c>
      <c r="AB29" s="11" t="e">
        <f>IF(($I29+#REF!&lt;=$I$11),IF((BINOMDIST($I29+#REF!,$I$11,$J$11,FALSE)&lt;=$N$11),BINOMDIST($I29+#REF!,$I$11,$J$11,FALSE),0),0)</f>
        <v>#REF!</v>
      </c>
      <c r="AC29" s="11" t="e">
        <f>IF(($I29+#REF!&lt;=$I$11),IF((BINOMDIST($I29+#REF!,$I$11,$J$11,FALSE)&lt;=$N$11),BINOMDIST($I29+#REF!,$I$11,$J$11,FALSE),0),0)</f>
        <v>#REF!</v>
      </c>
      <c r="AD29" s="11" t="e">
        <f>IF(($I29+#REF!&lt;=$I$11),IF((BINOMDIST($I29+#REF!,$I$11,$J$11,FALSE)&lt;=$N$11),BINOMDIST($I29+#REF!,$I$11,$J$11,FALSE),0),0)</f>
        <v>#REF!</v>
      </c>
    </row>
    <row r="30" spans="9:30" ht="12.75" customHeight="1">
      <c r="I30" s="11">
        <v>36</v>
      </c>
      <c r="J30" s="11" t="e">
        <f>IF(($I30+#REF!&lt;=$I$11),IF((BINOMDIST($I30+#REF!,$I$11,$J$11,FALSE)&lt;=$N$11),BINOMDIST($I30+#REF!,$I$11,$J$11,FALSE),0),0)</f>
        <v>#REF!</v>
      </c>
      <c r="K30" s="11" t="e">
        <f>IF(($I30+#REF!&lt;=$I$11),IF((BINOMDIST($I30+#REF!,$I$11,$J$11,FALSE)&lt;=$N$11),BINOMDIST($I30+#REF!,$I$11,$J$11,FALSE),0),0)</f>
        <v>#REF!</v>
      </c>
      <c r="L30" s="11" t="e">
        <f>IF(($I30+#REF!&lt;=$I$11),IF((BINOMDIST($I30+#REF!,$I$11,$J$11,FALSE)&lt;=$N$11),BINOMDIST($I30+#REF!,$I$11,$J$11,FALSE),0),0)</f>
        <v>#REF!</v>
      </c>
      <c r="M30" s="11" t="e">
        <f>IF(($I30+#REF!&lt;=$I$11),IF((BINOMDIST($I30+#REF!,$I$11,$J$11,FALSE)&lt;=$N$11),BINOMDIST($I30+#REF!,$I$11,$J$11,FALSE),0),0)</f>
        <v>#REF!</v>
      </c>
      <c r="N30" s="11" t="e">
        <f>IF(($I30+#REF!&lt;=$I$11),IF((BINOMDIST($I30+#REF!,$I$11,$J$11,FALSE)&lt;=$N$11),BINOMDIST($I30+#REF!,$I$11,$J$11,FALSE),0),0)</f>
        <v>#REF!</v>
      </c>
      <c r="O30" s="11" t="e">
        <f>IF(($I30+#REF!&lt;=$I$11),IF((BINOMDIST($I30+#REF!,$I$11,$J$11,FALSE)&lt;=$N$11),BINOMDIST($I30+#REF!,$I$11,$J$11,FALSE),0),0)</f>
        <v>#REF!</v>
      </c>
      <c r="P30" s="11" t="e">
        <f>IF(($I30+#REF!&lt;=$I$11),IF((BINOMDIST($I30+#REF!,$I$11,$J$11,FALSE)&lt;=$N$11),BINOMDIST($I30+#REF!,$I$11,$J$11,FALSE),0),0)</f>
        <v>#REF!</v>
      </c>
      <c r="Q30" s="11" t="e">
        <f>IF(($I30+#REF!&lt;=$I$11),IF((BINOMDIST($I30+#REF!,$I$11,$J$11,FALSE)&lt;=$N$11),BINOMDIST($I30+#REF!,$I$11,$J$11,FALSE),0),0)</f>
        <v>#REF!</v>
      </c>
      <c r="R30" s="11" t="e">
        <f>IF(($I30+#REF!&lt;=$I$11),IF((BINOMDIST($I30+#REF!,$I$11,$J$11,FALSE)&lt;=$N$11),BINOMDIST($I30+#REF!,$I$11,$J$11,FALSE),0),0)</f>
        <v>#REF!</v>
      </c>
      <c r="S30" s="11" t="e">
        <f>IF(($I30+#REF!&lt;=$I$11),IF((BINOMDIST($I30+#REF!,$I$11,$J$11,FALSE)&lt;=$N$11),BINOMDIST($I30+#REF!,$I$11,$J$11,FALSE),0),0)</f>
        <v>#REF!</v>
      </c>
      <c r="T30" s="11" t="e">
        <f>IF(($I30+#REF!&lt;=$I$11),IF((BINOMDIST($I30+#REF!,$I$11,$J$11,FALSE)&lt;=$N$11),BINOMDIST($I30+#REF!,$I$11,$J$11,FALSE),0),0)</f>
        <v>#REF!</v>
      </c>
      <c r="U30" s="11" t="e">
        <f>IF(($I30+#REF!&lt;=$I$11),IF((BINOMDIST($I30+#REF!,$I$11,$J$11,FALSE)&lt;=$N$11),BINOMDIST($I30+#REF!,$I$11,$J$11,FALSE),0),0)</f>
        <v>#REF!</v>
      </c>
      <c r="V30" s="11" t="e">
        <f>IF(($I30+#REF!&lt;=$I$11),IF((BINOMDIST($I30+#REF!,$I$11,$J$11,FALSE)&lt;=$N$11),BINOMDIST($I30+#REF!,$I$11,$J$11,FALSE),0),0)</f>
        <v>#REF!</v>
      </c>
      <c r="W30" s="11" t="e">
        <f>IF(($I30+#REF!&lt;=$I$11),IF((BINOMDIST($I30+#REF!,$I$11,$J$11,FALSE)&lt;=$N$11),BINOMDIST($I30+#REF!,$I$11,$J$11,FALSE),0),0)</f>
        <v>#REF!</v>
      </c>
      <c r="X30" s="11" t="e">
        <f>IF(($I30+#REF!&lt;=$I$11),IF((BINOMDIST($I30+#REF!,$I$11,$J$11,FALSE)&lt;=$N$11),BINOMDIST($I30+#REF!,$I$11,$J$11,FALSE),0),0)</f>
        <v>#REF!</v>
      </c>
      <c r="Y30" s="11" t="e">
        <f>IF(($I30+#REF!&lt;=$I$11),IF((BINOMDIST($I30+#REF!,$I$11,$J$11,FALSE)&lt;=$N$11),BINOMDIST($I30+#REF!,$I$11,$J$11,FALSE),0),0)</f>
        <v>#REF!</v>
      </c>
      <c r="Z30" s="11" t="e">
        <f>IF(($I30+#REF!&lt;=$I$11),IF((BINOMDIST($I30+#REF!,$I$11,$J$11,FALSE)&lt;=$N$11),BINOMDIST($I30+#REF!,$I$11,$J$11,FALSE),0),0)</f>
        <v>#REF!</v>
      </c>
      <c r="AA30" s="11" t="e">
        <f>IF(($I30+#REF!&lt;=$I$11),IF((BINOMDIST($I30+#REF!,$I$11,$J$11,FALSE)&lt;=$N$11),BINOMDIST($I30+#REF!,$I$11,$J$11,FALSE),0),0)</f>
        <v>#REF!</v>
      </c>
      <c r="AB30" s="11" t="e">
        <f>IF(($I30+#REF!&lt;=$I$11),IF((BINOMDIST($I30+#REF!,$I$11,$J$11,FALSE)&lt;=$N$11),BINOMDIST($I30+#REF!,$I$11,$J$11,FALSE),0),0)</f>
        <v>#REF!</v>
      </c>
      <c r="AC30" s="11" t="e">
        <f>IF(($I30+#REF!&lt;=$I$11),IF((BINOMDIST($I30+#REF!,$I$11,$J$11,FALSE)&lt;=$N$11),BINOMDIST($I30+#REF!,$I$11,$J$11,FALSE),0),0)</f>
        <v>#REF!</v>
      </c>
      <c r="AD30" s="11" t="e">
        <f>IF(($I30+#REF!&lt;=$I$11),IF((BINOMDIST($I30+#REF!,$I$11,$J$11,FALSE)&lt;=$N$11),BINOMDIST($I30+#REF!,$I$11,$J$11,FALSE),0),0)</f>
        <v>#REF!</v>
      </c>
    </row>
    <row r="31" spans="9:30" ht="12.75" customHeight="1">
      <c r="I31" s="11">
        <v>37</v>
      </c>
      <c r="J31" s="11" t="e">
        <f>IF(($I31+#REF!&lt;=$I$11),IF((BINOMDIST($I31+#REF!,$I$11,$J$11,FALSE)&lt;=$N$11),BINOMDIST($I31+#REF!,$I$11,$J$11,FALSE),0),0)</f>
        <v>#REF!</v>
      </c>
      <c r="K31" s="11" t="e">
        <f>IF(($I31+#REF!&lt;=$I$11),IF((BINOMDIST($I31+#REF!,$I$11,$J$11,FALSE)&lt;=$N$11),BINOMDIST($I31+#REF!,$I$11,$J$11,FALSE),0),0)</f>
        <v>#REF!</v>
      </c>
      <c r="L31" s="11" t="e">
        <f>IF(($I31+#REF!&lt;=$I$11),IF((BINOMDIST($I31+#REF!,$I$11,$J$11,FALSE)&lt;=$N$11),BINOMDIST($I31+#REF!,$I$11,$J$11,FALSE),0),0)</f>
        <v>#REF!</v>
      </c>
      <c r="M31" s="11" t="e">
        <f>IF(($I31+#REF!&lt;=$I$11),IF((BINOMDIST($I31+#REF!,$I$11,$J$11,FALSE)&lt;=$N$11),BINOMDIST($I31+#REF!,$I$11,$J$11,FALSE),0),0)</f>
        <v>#REF!</v>
      </c>
      <c r="N31" s="11" t="e">
        <f>IF(($I31+#REF!&lt;=$I$11),IF((BINOMDIST($I31+#REF!,$I$11,$J$11,FALSE)&lt;=$N$11),BINOMDIST($I31+#REF!,$I$11,$J$11,FALSE),0),0)</f>
        <v>#REF!</v>
      </c>
      <c r="O31" s="11" t="e">
        <f>IF(($I31+#REF!&lt;=$I$11),IF((BINOMDIST($I31+#REF!,$I$11,$J$11,FALSE)&lt;=$N$11),BINOMDIST($I31+#REF!,$I$11,$J$11,FALSE),0),0)</f>
        <v>#REF!</v>
      </c>
      <c r="P31" s="11" t="e">
        <f>IF(($I31+#REF!&lt;=$I$11),IF((BINOMDIST($I31+#REF!,$I$11,$J$11,FALSE)&lt;=$N$11),BINOMDIST($I31+#REF!,$I$11,$J$11,FALSE),0),0)</f>
        <v>#REF!</v>
      </c>
      <c r="Q31" s="11" t="e">
        <f>IF(($I31+#REF!&lt;=$I$11),IF((BINOMDIST($I31+#REF!,$I$11,$J$11,FALSE)&lt;=$N$11),BINOMDIST($I31+#REF!,$I$11,$J$11,FALSE),0),0)</f>
        <v>#REF!</v>
      </c>
      <c r="R31" s="11" t="e">
        <f>IF(($I31+#REF!&lt;=$I$11),IF((BINOMDIST($I31+#REF!,$I$11,$J$11,FALSE)&lt;=$N$11),BINOMDIST($I31+#REF!,$I$11,$J$11,FALSE),0),0)</f>
        <v>#REF!</v>
      </c>
      <c r="S31" s="11" t="e">
        <f>IF(($I31+#REF!&lt;=$I$11),IF((BINOMDIST($I31+#REF!,$I$11,$J$11,FALSE)&lt;=$N$11),BINOMDIST($I31+#REF!,$I$11,$J$11,FALSE),0),0)</f>
        <v>#REF!</v>
      </c>
      <c r="T31" s="11" t="e">
        <f>IF(($I31+#REF!&lt;=$I$11),IF((BINOMDIST($I31+#REF!,$I$11,$J$11,FALSE)&lt;=$N$11),BINOMDIST($I31+#REF!,$I$11,$J$11,FALSE),0),0)</f>
        <v>#REF!</v>
      </c>
      <c r="U31" s="11" t="e">
        <f>IF(($I31+#REF!&lt;=$I$11),IF((BINOMDIST($I31+#REF!,$I$11,$J$11,FALSE)&lt;=$N$11),BINOMDIST($I31+#REF!,$I$11,$J$11,FALSE),0),0)</f>
        <v>#REF!</v>
      </c>
      <c r="V31" s="11" t="e">
        <f>IF(($I31+#REF!&lt;=$I$11),IF((BINOMDIST($I31+#REF!,$I$11,$J$11,FALSE)&lt;=$N$11),BINOMDIST($I31+#REF!,$I$11,$J$11,FALSE),0),0)</f>
        <v>#REF!</v>
      </c>
      <c r="W31" s="11" t="e">
        <f>IF(($I31+#REF!&lt;=$I$11),IF((BINOMDIST($I31+#REF!,$I$11,$J$11,FALSE)&lt;=$N$11),BINOMDIST($I31+#REF!,$I$11,$J$11,FALSE),0),0)</f>
        <v>#REF!</v>
      </c>
      <c r="X31" s="11" t="e">
        <f>IF(($I31+#REF!&lt;=$I$11),IF((BINOMDIST($I31+#REF!,$I$11,$J$11,FALSE)&lt;=$N$11),BINOMDIST($I31+#REF!,$I$11,$J$11,FALSE),0),0)</f>
        <v>#REF!</v>
      </c>
      <c r="Y31" s="11" t="e">
        <f>IF(($I31+#REF!&lt;=$I$11),IF((BINOMDIST($I31+#REF!,$I$11,$J$11,FALSE)&lt;=$N$11),BINOMDIST($I31+#REF!,$I$11,$J$11,FALSE),0),0)</f>
        <v>#REF!</v>
      </c>
      <c r="Z31" s="11" t="e">
        <f>IF(($I31+#REF!&lt;=$I$11),IF((BINOMDIST($I31+#REF!,$I$11,$J$11,FALSE)&lt;=$N$11),BINOMDIST($I31+#REF!,$I$11,$J$11,FALSE),0),0)</f>
        <v>#REF!</v>
      </c>
      <c r="AA31" s="11" t="e">
        <f>IF(($I31+#REF!&lt;=$I$11),IF((BINOMDIST($I31+#REF!,$I$11,$J$11,FALSE)&lt;=$N$11),BINOMDIST($I31+#REF!,$I$11,$J$11,FALSE),0),0)</f>
        <v>#REF!</v>
      </c>
      <c r="AB31" s="11" t="e">
        <f>IF(($I31+#REF!&lt;=$I$11),IF((BINOMDIST($I31+#REF!,$I$11,$J$11,FALSE)&lt;=$N$11),BINOMDIST($I31+#REF!,$I$11,$J$11,FALSE),0),0)</f>
        <v>#REF!</v>
      </c>
      <c r="AC31" s="11" t="e">
        <f>IF(($I31+#REF!&lt;=$I$11),IF((BINOMDIST($I31+#REF!,$I$11,$J$11,FALSE)&lt;=$N$11),BINOMDIST($I31+#REF!,$I$11,$J$11,FALSE),0),0)</f>
        <v>#REF!</v>
      </c>
      <c r="AD31" s="11" t="e">
        <f>IF(($I31+#REF!&lt;=$I$11),IF((BINOMDIST($I31+#REF!,$I$11,$J$11,FALSE)&lt;=$N$11),BINOMDIST($I31+#REF!,$I$11,$J$11,FALSE),0),0)</f>
        <v>#REF!</v>
      </c>
    </row>
    <row r="32" spans="9:30" ht="12.75" customHeight="1">
      <c r="I32" s="11">
        <v>38</v>
      </c>
      <c r="J32" s="11" t="e">
        <f>IF(($I32+#REF!&lt;=$I$11),IF((BINOMDIST($I32+#REF!,$I$11,$J$11,FALSE)&lt;=$N$11),BINOMDIST($I32+#REF!,$I$11,$J$11,FALSE),0),0)</f>
        <v>#REF!</v>
      </c>
      <c r="K32" s="11" t="e">
        <f>IF(($I32+#REF!&lt;=$I$11),IF((BINOMDIST($I32+#REF!,$I$11,$J$11,FALSE)&lt;=$N$11),BINOMDIST($I32+#REF!,$I$11,$J$11,FALSE),0),0)</f>
        <v>#REF!</v>
      </c>
      <c r="L32" s="11" t="e">
        <f>IF(($I32+#REF!&lt;=$I$11),IF((BINOMDIST($I32+#REF!,$I$11,$J$11,FALSE)&lt;=$N$11),BINOMDIST($I32+#REF!,$I$11,$J$11,FALSE),0),0)</f>
        <v>#REF!</v>
      </c>
      <c r="M32" s="11" t="e">
        <f>IF(($I32+#REF!&lt;=$I$11),IF((BINOMDIST($I32+#REF!,$I$11,$J$11,FALSE)&lt;=$N$11),BINOMDIST($I32+#REF!,$I$11,$J$11,FALSE),0),0)</f>
        <v>#REF!</v>
      </c>
      <c r="N32" s="11" t="e">
        <f>IF(($I32+#REF!&lt;=$I$11),IF((BINOMDIST($I32+#REF!,$I$11,$J$11,FALSE)&lt;=$N$11),BINOMDIST($I32+#REF!,$I$11,$J$11,FALSE),0),0)</f>
        <v>#REF!</v>
      </c>
      <c r="O32" s="11" t="e">
        <f>IF(($I32+#REF!&lt;=$I$11),IF((BINOMDIST($I32+#REF!,$I$11,$J$11,FALSE)&lt;=$N$11),BINOMDIST($I32+#REF!,$I$11,$J$11,FALSE),0),0)</f>
        <v>#REF!</v>
      </c>
      <c r="P32" s="11" t="e">
        <f>IF(($I32+#REF!&lt;=$I$11),IF((BINOMDIST($I32+#REF!,$I$11,$J$11,FALSE)&lt;=$N$11),BINOMDIST($I32+#REF!,$I$11,$J$11,FALSE),0),0)</f>
        <v>#REF!</v>
      </c>
      <c r="Q32" s="11" t="e">
        <f>IF(($I32+#REF!&lt;=$I$11),IF((BINOMDIST($I32+#REF!,$I$11,$J$11,FALSE)&lt;=$N$11),BINOMDIST($I32+#REF!,$I$11,$J$11,FALSE),0),0)</f>
        <v>#REF!</v>
      </c>
      <c r="R32" s="11" t="e">
        <f>IF(($I32+#REF!&lt;=$I$11),IF((BINOMDIST($I32+#REF!,$I$11,$J$11,FALSE)&lt;=$N$11),BINOMDIST($I32+#REF!,$I$11,$J$11,FALSE),0),0)</f>
        <v>#REF!</v>
      </c>
      <c r="S32" s="11" t="e">
        <f>IF(($I32+#REF!&lt;=$I$11),IF((BINOMDIST($I32+#REF!,$I$11,$J$11,FALSE)&lt;=$N$11),BINOMDIST($I32+#REF!,$I$11,$J$11,FALSE),0),0)</f>
        <v>#REF!</v>
      </c>
      <c r="T32" s="11" t="e">
        <f>IF(($I32+#REF!&lt;=$I$11),IF((BINOMDIST($I32+#REF!,$I$11,$J$11,FALSE)&lt;=$N$11),BINOMDIST($I32+#REF!,$I$11,$J$11,FALSE),0),0)</f>
        <v>#REF!</v>
      </c>
      <c r="U32" s="11" t="e">
        <f>IF(($I32+#REF!&lt;=$I$11),IF((BINOMDIST($I32+#REF!,$I$11,$J$11,FALSE)&lt;=$N$11),BINOMDIST($I32+#REF!,$I$11,$J$11,FALSE),0),0)</f>
        <v>#REF!</v>
      </c>
      <c r="V32" s="11" t="e">
        <f>IF(($I32+#REF!&lt;=$I$11),IF((BINOMDIST($I32+#REF!,$I$11,$J$11,FALSE)&lt;=$N$11),BINOMDIST($I32+#REF!,$I$11,$J$11,FALSE),0),0)</f>
        <v>#REF!</v>
      </c>
      <c r="W32" s="11" t="e">
        <f>IF(($I32+#REF!&lt;=$I$11),IF((BINOMDIST($I32+#REF!,$I$11,$J$11,FALSE)&lt;=$N$11),BINOMDIST($I32+#REF!,$I$11,$J$11,FALSE),0),0)</f>
        <v>#REF!</v>
      </c>
      <c r="X32" s="11" t="e">
        <f>IF(($I32+#REF!&lt;=$I$11),IF((BINOMDIST($I32+#REF!,$I$11,$J$11,FALSE)&lt;=$N$11),BINOMDIST($I32+#REF!,$I$11,$J$11,FALSE),0),0)</f>
        <v>#REF!</v>
      </c>
      <c r="Y32" s="11" t="e">
        <f>IF(($I32+#REF!&lt;=$I$11),IF((BINOMDIST($I32+#REF!,$I$11,$J$11,FALSE)&lt;=$N$11),BINOMDIST($I32+#REF!,$I$11,$J$11,FALSE),0),0)</f>
        <v>#REF!</v>
      </c>
      <c r="Z32" s="11" t="e">
        <f>IF(($I32+#REF!&lt;=$I$11),IF((BINOMDIST($I32+#REF!,$I$11,$J$11,FALSE)&lt;=$N$11),BINOMDIST($I32+#REF!,$I$11,$J$11,FALSE),0),0)</f>
        <v>#REF!</v>
      </c>
      <c r="AA32" s="11" t="e">
        <f>IF(($I32+#REF!&lt;=$I$11),IF((BINOMDIST($I32+#REF!,$I$11,$J$11,FALSE)&lt;=$N$11),BINOMDIST($I32+#REF!,$I$11,$J$11,FALSE),0),0)</f>
        <v>#REF!</v>
      </c>
      <c r="AB32" s="11" t="e">
        <f>IF(($I32+#REF!&lt;=$I$11),IF((BINOMDIST($I32+#REF!,$I$11,$J$11,FALSE)&lt;=$N$11),BINOMDIST($I32+#REF!,$I$11,$J$11,FALSE),0),0)</f>
        <v>#REF!</v>
      </c>
      <c r="AC32" s="11" t="e">
        <f>IF(($I32+#REF!&lt;=$I$11),IF((BINOMDIST($I32+#REF!,$I$11,$J$11,FALSE)&lt;=$N$11),BINOMDIST($I32+#REF!,$I$11,$J$11,FALSE),0),0)</f>
        <v>#REF!</v>
      </c>
      <c r="AD32" s="11" t="e">
        <f>IF(($I32+#REF!&lt;=$I$11),IF((BINOMDIST($I32+#REF!,$I$11,$J$11,FALSE)&lt;=$N$11),BINOMDIST($I32+#REF!,$I$11,$J$11,FALSE),0),0)</f>
        <v>#REF!</v>
      </c>
    </row>
    <row r="33" spans="9:30" ht="12.75" customHeight="1">
      <c r="I33" s="11">
        <v>39</v>
      </c>
      <c r="J33" s="11" t="e">
        <f>IF(($I33+#REF!&lt;=$I$11),IF((BINOMDIST($I33+#REF!,$I$11,$J$11,FALSE)&lt;=$N$11),BINOMDIST($I33+#REF!,$I$11,$J$11,FALSE),0),0)</f>
        <v>#REF!</v>
      </c>
      <c r="K33" s="11" t="e">
        <f>IF(($I33+#REF!&lt;=$I$11),IF((BINOMDIST($I33+#REF!,$I$11,$J$11,FALSE)&lt;=$N$11),BINOMDIST($I33+#REF!,$I$11,$J$11,FALSE),0),0)</f>
        <v>#REF!</v>
      </c>
      <c r="L33" s="11" t="e">
        <f>IF(($I33+#REF!&lt;=$I$11),IF((BINOMDIST($I33+#REF!,$I$11,$J$11,FALSE)&lt;=$N$11),BINOMDIST($I33+#REF!,$I$11,$J$11,FALSE),0),0)</f>
        <v>#REF!</v>
      </c>
      <c r="M33" s="11" t="e">
        <f>IF(($I33+#REF!&lt;=$I$11),IF((BINOMDIST($I33+#REF!,$I$11,$J$11,FALSE)&lt;=$N$11),BINOMDIST($I33+#REF!,$I$11,$J$11,FALSE),0),0)</f>
        <v>#REF!</v>
      </c>
      <c r="N33" s="11" t="e">
        <f>IF(($I33+#REF!&lt;=$I$11),IF((BINOMDIST($I33+#REF!,$I$11,$J$11,FALSE)&lt;=$N$11),BINOMDIST($I33+#REF!,$I$11,$J$11,FALSE),0),0)</f>
        <v>#REF!</v>
      </c>
      <c r="O33" s="11" t="e">
        <f>IF(($I33+#REF!&lt;=$I$11),IF((BINOMDIST($I33+#REF!,$I$11,$J$11,FALSE)&lt;=$N$11),BINOMDIST($I33+#REF!,$I$11,$J$11,FALSE),0),0)</f>
        <v>#REF!</v>
      </c>
      <c r="P33" s="11" t="e">
        <f>IF(($I33+#REF!&lt;=$I$11),IF((BINOMDIST($I33+#REF!,$I$11,$J$11,FALSE)&lt;=$N$11),BINOMDIST($I33+#REF!,$I$11,$J$11,FALSE),0),0)</f>
        <v>#REF!</v>
      </c>
      <c r="Q33" s="11" t="e">
        <f>IF(($I33+#REF!&lt;=$I$11),IF((BINOMDIST($I33+#REF!,$I$11,$J$11,FALSE)&lt;=$N$11),BINOMDIST($I33+#REF!,$I$11,$J$11,FALSE),0),0)</f>
        <v>#REF!</v>
      </c>
      <c r="R33" s="11" t="e">
        <f>IF(($I33+#REF!&lt;=$I$11),IF((BINOMDIST($I33+#REF!,$I$11,$J$11,FALSE)&lt;=$N$11),BINOMDIST($I33+#REF!,$I$11,$J$11,FALSE),0),0)</f>
        <v>#REF!</v>
      </c>
      <c r="S33" s="11" t="e">
        <f>IF(($I33+#REF!&lt;=$I$11),IF((BINOMDIST($I33+#REF!,$I$11,$J$11,FALSE)&lt;=$N$11),BINOMDIST($I33+#REF!,$I$11,$J$11,FALSE),0),0)</f>
        <v>#REF!</v>
      </c>
      <c r="T33" s="11" t="e">
        <f>IF(($I33+#REF!&lt;=$I$11),IF((BINOMDIST($I33+#REF!,$I$11,$J$11,FALSE)&lt;=$N$11),BINOMDIST($I33+#REF!,$I$11,$J$11,FALSE),0),0)</f>
        <v>#REF!</v>
      </c>
      <c r="U33" s="11" t="e">
        <f>IF(($I33+#REF!&lt;=$I$11),IF((BINOMDIST($I33+#REF!,$I$11,$J$11,FALSE)&lt;=$N$11),BINOMDIST($I33+#REF!,$I$11,$J$11,FALSE),0),0)</f>
        <v>#REF!</v>
      </c>
      <c r="V33" s="11" t="e">
        <f>IF(($I33+#REF!&lt;=$I$11),IF((BINOMDIST($I33+#REF!,$I$11,$J$11,FALSE)&lt;=$N$11),BINOMDIST($I33+#REF!,$I$11,$J$11,FALSE),0),0)</f>
        <v>#REF!</v>
      </c>
      <c r="W33" s="11" t="e">
        <f>IF(($I33+#REF!&lt;=$I$11),IF((BINOMDIST($I33+#REF!,$I$11,$J$11,FALSE)&lt;=$N$11),BINOMDIST($I33+#REF!,$I$11,$J$11,FALSE),0),0)</f>
        <v>#REF!</v>
      </c>
      <c r="X33" s="11" t="e">
        <f>IF(($I33+#REF!&lt;=$I$11),IF((BINOMDIST($I33+#REF!,$I$11,$J$11,FALSE)&lt;=$N$11),BINOMDIST($I33+#REF!,$I$11,$J$11,FALSE),0),0)</f>
        <v>#REF!</v>
      </c>
      <c r="Y33" s="11" t="e">
        <f>IF(($I33+#REF!&lt;=$I$11),IF((BINOMDIST($I33+#REF!,$I$11,$J$11,FALSE)&lt;=$N$11),BINOMDIST($I33+#REF!,$I$11,$J$11,FALSE),0),0)</f>
        <v>#REF!</v>
      </c>
      <c r="Z33" s="11" t="e">
        <f>IF(($I33+#REF!&lt;=$I$11),IF((BINOMDIST($I33+#REF!,$I$11,$J$11,FALSE)&lt;=$N$11),BINOMDIST($I33+#REF!,$I$11,$J$11,FALSE),0),0)</f>
        <v>#REF!</v>
      </c>
      <c r="AA33" s="11" t="e">
        <f>IF(($I33+#REF!&lt;=$I$11),IF((BINOMDIST($I33+#REF!,$I$11,$J$11,FALSE)&lt;=$N$11),BINOMDIST($I33+#REF!,$I$11,$J$11,FALSE),0),0)</f>
        <v>#REF!</v>
      </c>
      <c r="AB33" s="11" t="e">
        <f>IF(($I33+#REF!&lt;=$I$11),IF((BINOMDIST($I33+#REF!,$I$11,$J$11,FALSE)&lt;=$N$11),BINOMDIST($I33+#REF!,$I$11,$J$11,FALSE),0),0)</f>
        <v>#REF!</v>
      </c>
      <c r="AC33" s="11" t="e">
        <f>IF(($I33+#REF!&lt;=$I$11),IF((BINOMDIST($I33+#REF!,$I$11,$J$11,FALSE)&lt;=$N$11),BINOMDIST($I33+#REF!,$I$11,$J$11,FALSE),0),0)</f>
        <v>#REF!</v>
      </c>
      <c r="AD33" s="11" t="e">
        <f>IF(($I33+#REF!&lt;=$I$11),IF((BINOMDIST($I33+#REF!,$I$11,$J$11,FALSE)&lt;=$N$11),BINOMDIST($I33+#REF!,$I$11,$J$11,FALSE),0),0)</f>
        <v>#REF!</v>
      </c>
    </row>
    <row r="34" spans="9:30" ht="12.75" customHeight="1">
      <c r="I34" s="11">
        <v>40</v>
      </c>
      <c r="J34" s="11" t="e">
        <f>IF(($I34+#REF!&lt;=$I$11),IF((BINOMDIST($I34+#REF!,$I$11,$J$11,FALSE)&lt;=$N$11),BINOMDIST($I34+#REF!,$I$11,$J$11,FALSE),0),0)</f>
        <v>#REF!</v>
      </c>
      <c r="K34" s="11" t="e">
        <f>IF(($I34+#REF!&lt;=$I$11),IF((BINOMDIST($I34+#REF!,$I$11,$J$11,FALSE)&lt;=$N$11),BINOMDIST($I34+#REF!,$I$11,$J$11,FALSE),0),0)</f>
        <v>#REF!</v>
      </c>
      <c r="L34" s="11" t="e">
        <f>IF(($I34+#REF!&lt;=$I$11),IF((BINOMDIST($I34+#REF!,$I$11,$J$11,FALSE)&lt;=$N$11),BINOMDIST($I34+#REF!,$I$11,$J$11,FALSE),0),0)</f>
        <v>#REF!</v>
      </c>
      <c r="M34" s="11" t="e">
        <f>IF(($I34+#REF!&lt;=$I$11),IF((BINOMDIST($I34+#REF!,$I$11,$J$11,FALSE)&lt;=$N$11),BINOMDIST($I34+#REF!,$I$11,$J$11,FALSE),0),0)</f>
        <v>#REF!</v>
      </c>
      <c r="N34" s="11" t="e">
        <f>IF(($I34+#REF!&lt;=$I$11),IF((BINOMDIST($I34+#REF!,$I$11,$J$11,FALSE)&lt;=$N$11),BINOMDIST($I34+#REF!,$I$11,$J$11,FALSE),0),0)</f>
        <v>#REF!</v>
      </c>
      <c r="O34" s="11" t="e">
        <f>IF(($I34+#REF!&lt;=$I$11),IF((BINOMDIST($I34+#REF!,$I$11,$J$11,FALSE)&lt;=$N$11),BINOMDIST($I34+#REF!,$I$11,$J$11,FALSE),0),0)</f>
        <v>#REF!</v>
      </c>
      <c r="P34" s="11" t="e">
        <f>IF(($I34+#REF!&lt;=$I$11),IF((BINOMDIST($I34+#REF!,$I$11,$J$11,FALSE)&lt;=$N$11),BINOMDIST($I34+#REF!,$I$11,$J$11,FALSE),0),0)</f>
        <v>#REF!</v>
      </c>
      <c r="Q34" s="11" t="e">
        <f>IF(($I34+#REF!&lt;=$I$11),IF((BINOMDIST($I34+#REF!,$I$11,$J$11,FALSE)&lt;=$N$11),BINOMDIST($I34+#REF!,$I$11,$J$11,FALSE),0),0)</f>
        <v>#REF!</v>
      </c>
      <c r="R34" s="11" t="e">
        <f>IF(($I34+#REF!&lt;=$I$11),IF((BINOMDIST($I34+#REF!,$I$11,$J$11,FALSE)&lt;=$N$11),BINOMDIST($I34+#REF!,$I$11,$J$11,FALSE),0),0)</f>
        <v>#REF!</v>
      </c>
      <c r="S34" s="11" t="e">
        <f>IF(($I34+#REF!&lt;=$I$11),IF((BINOMDIST($I34+#REF!,$I$11,$J$11,FALSE)&lt;=$N$11),BINOMDIST($I34+#REF!,$I$11,$J$11,FALSE),0),0)</f>
        <v>#REF!</v>
      </c>
      <c r="T34" s="11" t="e">
        <f>IF(($I34+#REF!&lt;=$I$11),IF((BINOMDIST($I34+#REF!,$I$11,$J$11,FALSE)&lt;=$N$11),BINOMDIST($I34+#REF!,$I$11,$J$11,FALSE),0),0)</f>
        <v>#REF!</v>
      </c>
      <c r="U34" s="11" t="e">
        <f>IF(($I34+#REF!&lt;=$I$11),IF((BINOMDIST($I34+#REF!,$I$11,$J$11,FALSE)&lt;=$N$11),BINOMDIST($I34+#REF!,$I$11,$J$11,FALSE),0),0)</f>
        <v>#REF!</v>
      </c>
      <c r="V34" s="11" t="e">
        <f>IF(($I34+#REF!&lt;=$I$11),IF((BINOMDIST($I34+#REF!,$I$11,$J$11,FALSE)&lt;=$N$11),BINOMDIST($I34+#REF!,$I$11,$J$11,FALSE),0),0)</f>
        <v>#REF!</v>
      </c>
      <c r="W34" s="11" t="e">
        <f>IF(($I34+#REF!&lt;=$I$11),IF((BINOMDIST($I34+#REF!,$I$11,$J$11,FALSE)&lt;=$N$11),BINOMDIST($I34+#REF!,$I$11,$J$11,FALSE),0),0)</f>
        <v>#REF!</v>
      </c>
      <c r="X34" s="11" t="e">
        <f>IF(($I34+#REF!&lt;=$I$11),IF((BINOMDIST($I34+#REF!,$I$11,$J$11,FALSE)&lt;=$N$11),BINOMDIST($I34+#REF!,$I$11,$J$11,FALSE),0),0)</f>
        <v>#REF!</v>
      </c>
      <c r="Y34" s="11" t="e">
        <f>IF(($I34+#REF!&lt;=$I$11),IF((BINOMDIST($I34+#REF!,$I$11,$J$11,FALSE)&lt;=$N$11),BINOMDIST($I34+#REF!,$I$11,$J$11,FALSE),0),0)</f>
        <v>#REF!</v>
      </c>
      <c r="Z34" s="11" t="e">
        <f>IF(($I34+#REF!&lt;=$I$11),IF((BINOMDIST($I34+#REF!,$I$11,$J$11,FALSE)&lt;=$N$11),BINOMDIST($I34+#REF!,$I$11,$J$11,FALSE),0),0)</f>
        <v>#REF!</v>
      </c>
      <c r="AA34" s="11" t="e">
        <f>IF(($I34+#REF!&lt;=$I$11),IF((BINOMDIST($I34+#REF!,$I$11,$J$11,FALSE)&lt;=$N$11),BINOMDIST($I34+#REF!,$I$11,$J$11,FALSE),0),0)</f>
        <v>#REF!</v>
      </c>
      <c r="AB34" s="11" t="e">
        <f>IF(($I34+#REF!&lt;=$I$11),IF((BINOMDIST($I34+#REF!,$I$11,$J$11,FALSE)&lt;=$N$11),BINOMDIST($I34+#REF!,$I$11,$J$11,FALSE),0),0)</f>
        <v>#REF!</v>
      </c>
      <c r="AC34" s="11" t="e">
        <f>IF(($I34+#REF!&lt;=$I$11),IF((BINOMDIST($I34+#REF!,$I$11,$J$11,FALSE)&lt;=$N$11),BINOMDIST($I34+#REF!,$I$11,$J$11,FALSE),0),0)</f>
        <v>#REF!</v>
      </c>
      <c r="AD34" s="11" t="e">
        <f>IF(($I34+#REF!&lt;=$I$11),IF((BINOMDIST($I34+#REF!,$I$11,$J$11,FALSE)&lt;=$N$11),BINOMDIST($I34+#REF!,$I$11,$J$11,FALSE),0),0)</f>
        <v>#REF!</v>
      </c>
    </row>
    <row r="35" spans="9:30" ht="12.75" customHeight="1">
      <c r="I35" s="11">
        <v>41</v>
      </c>
      <c r="J35" s="11" t="e">
        <f>IF(($I35+#REF!&lt;=$I$11),IF((BINOMDIST($I35+#REF!,$I$11,$J$11,FALSE)&lt;=$N$11),BINOMDIST($I35+#REF!,$I$11,$J$11,FALSE),0),0)</f>
        <v>#REF!</v>
      </c>
      <c r="K35" s="11" t="e">
        <f>IF(($I35+#REF!&lt;=$I$11),IF((BINOMDIST($I35+#REF!,$I$11,$J$11,FALSE)&lt;=$N$11),BINOMDIST($I35+#REF!,$I$11,$J$11,FALSE),0),0)</f>
        <v>#REF!</v>
      </c>
      <c r="L35" s="11" t="e">
        <f>IF(($I35+#REF!&lt;=$I$11),IF((BINOMDIST($I35+#REF!,$I$11,$J$11,FALSE)&lt;=$N$11),BINOMDIST($I35+#REF!,$I$11,$J$11,FALSE),0),0)</f>
        <v>#REF!</v>
      </c>
      <c r="M35" s="11" t="e">
        <f>IF(($I35+#REF!&lt;=$I$11),IF((BINOMDIST($I35+#REF!,$I$11,$J$11,FALSE)&lt;=$N$11),BINOMDIST($I35+#REF!,$I$11,$J$11,FALSE),0),0)</f>
        <v>#REF!</v>
      </c>
      <c r="N35" s="11" t="e">
        <f>IF(($I35+#REF!&lt;=$I$11),IF((BINOMDIST($I35+#REF!,$I$11,$J$11,FALSE)&lt;=$N$11),BINOMDIST($I35+#REF!,$I$11,$J$11,FALSE),0),0)</f>
        <v>#REF!</v>
      </c>
      <c r="O35" s="11" t="e">
        <f>IF(($I35+#REF!&lt;=$I$11),IF((BINOMDIST($I35+#REF!,$I$11,$J$11,FALSE)&lt;=$N$11),BINOMDIST($I35+#REF!,$I$11,$J$11,FALSE),0),0)</f>
        <v>#REF!</v>
      </c>
      <c r="P35" s="11" t="e">
        <f>IF(($I35+#REF!&lt;=$I$11),IF((BINOMDIST($I35+#REF!,$I$11,$J$11,FALSE)&lt;=$N$11),BINOMDIST($I35+#REF!,$I$11,$J$11,FALSE),0),0)</f>
        <v>#REF!</v>
      </c>
      <c r="Q35" s="11" t="e">
        <f>IF(($I35+#REF!&lt;=$I$11),IF((BINOMDIST($I35+#REF!,$I$11,$J$11,FALSE)&lt;=$N$11),BINOMDIST($I35+#REF!,$I$11,$J$11,FALSE),0),0)</f>
        <v>#REF!</v>
      </c>
      <c r="R35" s="11" t="e">
        <f>IF(($I35+#REF!&lt;=$I$11),IF((BINOMDIST($I35+#REF!,$I$11,$J$11,FALSE)&lt;=$N$11),BINOMDIST($I35+#REF!,$I$11,$J$11,FALSE),0),0)</f>
        <v>#REF!</v>
      </c>
      <c r="S35" s="11" t="e">
        <f>IF(($I35+#REF!&lt;=$I$11),IF((BINOMDIST($I35+#REF!,$I$11,$J$11,FALSE)&lt;=$N$11),BINOMDIST($I35+#REF!,$I$11,$J$11,FALSE),0),0)</f>
        <v>#REF!</v>
      </c>
      <c r="T35" s="11" t="e">
        <f>IF(($I35+#REF!&lt;=$I$11),IF((BINOMDIST($I35+#REF!,$I$11,$J$11,FALSE)&lt;=$N$11),BINOMDIST($I35+#REF!,$I$11,$J$11,FALSE),0),0)</f>
        <v>#REF!</v>
      </c>
      <c r="U35" s="11" t="e">
        <f>IF(($I35+#REF!&lt;=$I$11),IF((BINOMDIST($I35+#REF!,$I$11,$J$11,FALSE)&lt;=$N$11),BINOMDIST($I35+#REF!,$I$11,$J$11,FALSE),0),0)</f>
        <v>#REF!</v>
      </c>
      <c r="V35" s="11" t="e">
        <f>IF(($I35+#REF!&lt;=$I$11),IF((BINOMDIST($I35+#REF!,$I$11,$J$11,FALSE)&lt;=$N$11),BINOMDIST($I35+#REF!,$I$11,$J$11,FALSE),0),0)</f>
        <v>#REF!</v>
      </c>
      <c r="W35" s="11" t="e">
        <f>IF(($I35+#REF!&lt;=$I$11),IF((BINOMDIST($I35+#REF!,$I$11,$J$11,FALSE)&lt;=$N$11),BINOMDIST($I35+#REF!,$I$11,$J$11,FALSE),0),0)</f>
        <v>#REF!</v>
      </c>
      <c r="X35" s="11" t="e">
        <f>IF(($I35+#REF!&lt;=$I$11),IF((BINOMDIST($I35+#REF!,$I$11,$J$11,FALSE)&lt;=$N$11),BINOMDIST($I35+#REF!,$I$11,$J$11,FALSE),0),0)</f>
        <v>#REF!</v>
      </c>
      <c r="Y35" s="11" t="e">
        <f>IF(($I35+#REF!&lt;=$I$11),IF((BINOMDIST($I35+#REF!,$I$11,$J$11,FALSE)&lt;=$N$11),BINOMDIST($I35+#REF!,$I$11,$J$11,FALSE),0),0)</f>
        <v>#REF!</v>
      </c>
      <c r="Z35" s="11" t="e">
        <f>IF(($I35+#REF!&lt;=$I$11),IF((BINOMDIST($I35+#REF!,$I$11,$J$11,FALSE)&lt;=$N$11),BINOMDIST($I35+#REF!,$I$11,$J$11,FALSE),0),0)</f>
        <v>#REF!</v>
      </c>
      <c r="AA35" s="11" t="e">
        <f>IF(($I35+#REF!&lt;=$I$11),IF((BINOMDIST($I35+#REF!,$I$11,$J$11,FALSE)&lt;=$N$11),BINOMDIST($I35+#REF!,$I$11,$J$11,FALSE),0),0)</f>
        <v>#REF!</v>
      </c>
      <c r="AB35" s="11" t="e">
        <f>IF(($I35+#REF!&lt;=$I$11),IF((BINOMDIST($I35+#REF!,$I$11,$J$11,FALSE)&lt;=$N$11),BINOMDIST($I35+#REF!,$I$11,$J$11,FALSE),0),0)</f>
        <v>#REF!</v>
      </c>
      <c r="AC35" s="11" t="e">
        <f>IF(($I35+#REF!&lt;=$I$11),IF((BINOMDIST($I35+#REF!,$I$11,$J$11,FALSE)&lt;=$N$11),BINOMDIST($I35+#REF!,$I$11,$J$11,FALSE),0),0)</f>
        <v>#REF!</v>
      </c>
      <c r="AD35" s="11" t="e">
        <f>IF(($I35+#REF!&lt;=$I$11),IF((BINOMDIST($I35+#REF!,$I$11,$J$11,FALSE)&lt;=$N$11),BINOMDIST($I35+#REF!,$I$11,$J$11,FALSE),0),0)</f>
        <v>#REF!</v>
      </c>
    </row>
    <row r="36" spans="9:30" ht="12.75" customHeight="1">
      <c r="I36" s="11">
        <v>42</v>
      </c>
      <c r="J36" s="11" t="e">
        <f>IF(($I36+#REF!&lt;=$I$11),IF((BINOMDIST($I36+#REF!,$I$11,$J$11,FALSE)&lt;=$N$11),BINOMDIST($I36+#REF!,$I$11,$J$11,FALSE),0),0)</f>
        <v>#REF!</v>
      </c>
      <c r="K36" s="11" t="e">
        <f>IF(($I36+#REF!&lt;=$I$11),IF((BINOMDIST($I36+#REF!,$I$11,$J$11,FALSE)&lt;=$N$11),BINOMDIST($I36+#REF!,$I$11,$J$11,FALSE),0),0)</f>
        <v>#REF!</v>
      </c>
      <c r="L36" s="11" t="e">
        <f>IF(($I36+#REF!&lt;=$I$11),IF((BINOMDIST($I36+#REF!,$I$11,$J$11,FALSE)&lt;=$N$11),BINOMDIST($I36+#REF!,$I$11,$J$11,FALSE),0),0)</f>
        <v>#REF!</v>
      </c>
      <c r="M36" s="11" t="e">
        <f>IF(($I36+#REF!&lt;=$I$11),IF((BINOMDIST($I36+#REF!,$I$11,$J$11,FALSE)&lt;=$N$11),BINOMDIST($I36+#REF!,$I$11,$J$11,FALSE),0),0)</f>
        <v>#REF!</v>
      </c>
      <c r="N36" s="11" t="e">
        <f>IF(($I36+#REF!&lt;=$I$11),IF((BINOMDIST($I36+#REF!,$I$11,$J$11,FALSE)&lt;=$N$11),BINOMDIST($I36+#REF!,$I$11,$J$11,FALSE),0),0)</f>
        <v>#REF!</v>
      </c>
      <c r="O36" s="11" t="e">
        <f>IF(($I36+#REF!&lt;=$I$11),IF((BINOMDIST($I36+#REF!,$I$11,$J$11,FALSE)&lt;=$N$11),BINOMDIST($I36+#REF!,$I$11,$J$11,FALSE),0),0)</f>
        <v>#REF!</v>
      </c>
      <c r="P36" s="11" t="e">
        <f>IF(($I36+#REF!&lt;=$I$11),IF((BINOMDIST($I36+#REF!,$I$11,$J$11,FALSE)&lt;=$N$11),BINOMDIST($I36+#REF!,$I$11,$J$11,FALSE),0),0)</f>
        <v>#REF!</v>
      </c>
      <c r="Q36" s="11" t="e">
        <f>IF(($I36+#REF!&lt;=$I$11),IF((BINOMDIST($I36+#REF!,$I$11,$J$11,FALSE)&lt;=$N$11),BINOMDIST($I36+#REF!,$I$11,$J$11,FALSE),0),0)</f>
        <v>#REF!</v>
      </c>
      <c r="R36" s="11" t="e">
        <f>IF(($I36+#REF!&lt;=$I$11),IF((BINOMDIST($I36+#REF!,$I$11,$J$11,FALSE)&lt;=$N$11),BINOMDIST($I36+#REF!,$I$11,$J$11,FALSE),0),0)</f>
        <v>#REF!</v>
      </c>
      <c r="S36" s="11" t="e">
        <f>IF(($I36+#REF!&lt;=$I$11),IF((BINOMDIST($I36+#REF!,$I$11,$J$11,FALSE)&lt;=$N$11),BINOMDIST($I36+#REF!,$I$11,$J$11,FALSE),0),0)</f>
        <v>#REF!</v>
      </c>
      <c r="T36" s="11" t="e">
        <f>IF(($I36+#REF!&lt;=$I$11),IF((BINOMDIST($I36+#REF!,$I$11,$J$11,FALSE)&lt;=$N$11),BINOMDIST($I36+#REF!,$I$11,$J$11,FALSE),0),0)</f>
        <v>#REF!</v>
      </c>
      <c r="U36" s="11" t="e">
        <f>IF(($I36+#REF!&lt;=$I$11),IF((BINOMDIST($I36+#REF!,$I$11,$J$11,FALSE)&lt;=$N$11),BINOMDIST($I36+#REF!,$I$11,$J$11,FALSE),0),0)</f>
        <v>#REF!</v>
      </c>
      <c r="V36" s="11" t="e">
        <f>IF(($I36+#REF!&lt;=$I$11),IF((BINOMDIST($I36+#REF!,$I$11,$J$11,FALSE)&lt;=$N$11),BINOMDIST($I36+#REF!,$I$11,$J$11,FALSE),0),0)</f>
        <v>#REF!</v>
      </c>
      <c r="W36" s="11" t="e">
        <f>IF(($I36+#REF!&lt;=$I$11),IF((BINOMDIST($I36+#REF!,$I$11,$J$11,FALSE)&lt;=$N$11),BINOMDIST($I36+#REF!,$I$11,$J$11,FALSE),0),0)</f>
        <v>#REF!</v>
      </c>
      <c r="X36" s="11" t="e">
        <f>IF(($I36+#REF!&lt;=$I$11),IF((BINOMDIST($I36+#REF!,$I$11,$J$11,FALSE)&lt;=$N$11),BINOMDIST($I36+#REF!,$I$11,$J$11,FALSE),0),0)</f>
        <v>#REF!</v>
      </c>
      <c r="Y36" s="11" t="e">
        <f>IF(($I36+#REF!&lt;=$I$11),IF((BINOMDIST($I36+#REF!,$I$11,$J$11,FALSE)&lt;=$N$11),BINOMDIST($I36+#REF!,$I$11,$J$11,FALSE),0),0)</f>
        <v>#REF!</v>
      </c>
      <c r="Z36" s="11" t="e">
        <f>IF(($I36+#REF!&lt;=$I$11),IF((BINOMDIST($I36+#REF!,$I$11,$J$11,FALSE)&lt;=$N$11),BINOMDIST($I36+#REF!,$I$11,$J$11,FALSE),0),0)</f>
        <v>#REF!</v>
      </c>
      <c r="AA36" s="11" t="e">
        <f>IF(($I36+#REF!&lt;=$I$11),IF((BINOMDIST($I36+#REF!,$I$11,$J$11,FALSE)&lt;=$N$11),BINOMDIST($I36+#REF!,$I$11,$J$11,FALSE),0),0)</f>
        <v>#REF!</v>
      </c>
      <c r="AB36" s="11" t="e">
        <f>IF(($I36+#REF!&lt;=$I$11),IF((BINOMDIST($I36+#REF!,$I$11,$J$11,FALSE)&lt;=$N$11),BINOMDIST($I36+#REF!,$I$11,$J$11,FALSE),0),0)</f>
        <v>#REF!</v>
      </c>
      <c r="AC36" s="11" t="e">
        <f>IF(($I36+#REF!&lt;=$I$11),IF((BINOMDIST($I36+#REF!,$I$11,$J$11,FALSE)&lt;=$N$11),BINOMDIST($I36+#REF!,$I$11,$J$11,FALSE),0),0)</f>
        <v>#REF!</v>
      </c>
      <c r="AD36" s="11" t="e">
        <f>IF(($I36+#REF!&lt;=$I$11),IF((BINOMDIST($I36+#REF!,$I$11,$J$11,FALSE)&lt;=$N$11),BINOMDIST($I36+#REF!,$I$11,$J$11,FALSE),0),0)</f>
        <v>#REF!</v>
      </c>
    </row>
    <row r="37" spans="9:30" ht="12.75" customHeight="1">
      <c r="I37" s="11">
        <v>43</v>
      </c>
      <c r="J37" s="11" t="e">
        <f>IF(($I37+#REF!&lt;=$I$11),IF((BINOMDIST($I37+#REF!,$I$11,$J$11,FALSE)&lt;=$N$11),BINOMDIST($I37+#REF!,$I$11,$J$11,FALSE),0),0)</f>
        <v>#REF!</v>
      </c>
      <c r="K37" s="11" t="e">
        <f>IF(($I37+#REF!&lt;=$I$11),IF((BINOMDIST($I37+#REF!,$I$11,$J$11,FALSE)&lt;=$N$11),BINOMDIST($I37+#REF!,$I$11,$J$11,FALSE),0),0)</f>
        <v>#REF!</v>
      </c>
      <c r="L37" s="11" t="e">
        <f>IF(($I37+#REF!&lt;=$I$11),IF((BINOMDIST($I37+#REF!,$I$11,$J$11,FALSE)&lt;=$N$11),BINOMDIST($I37+#REF!,$I$11,$J$11,FALSE),0),0)</f>
        <v>#REF!</v>
      </c>
      <c r="M37" s="11" t="e">
        <f>IF(($I37+#REF!&lt;=$I$11),IF((BINOMDIST($I37+#REF!,$I$11,$J$11,FALSE)&lt;=$N$11),BINOMDIST($I37+#REF!,$I$11,$J$11,FALSE),0),0)</f>
        <v>#REF!</v>
      </c>
      <c r="N37" s="11" t="e">
        <f>IF(($I37+#REF!&lt;=$I$11),IF((BINOMDIST($I37+#REF!,$I$11,$J$11,FALSE)&lt;=$N$11),BINOMDIST($I37+#REF!,$I$11,$J$11,FALSE),0),0)</f>
        <v>#REF!</v>
      </c>
      <c r="O37" s="11" t="e">
        <f>IF(($I37+#REF!&lt;=$I$11),IF((BINOMDIST($I37+#REF!,$I$11,$J$11,FALSE)&lt;=$N$11),BINOMDIST($I37+#REF!,$I$11,$J$11,FALSE),0),0)</f>
        <v>#REF!</v>
      </c>
      <c r="P37" s="11" t="e">
        <f>IF(($I37+#REF!&lt;=$I$11),IF((BINOMDIST($I37+#REF!,$I$11,$J$11,FALSE)&lt;=$N$11),BINOMDIST($I37+#REF!,$I$11,$J$11,FALSE),0),0)</f>
        <v>#REF!</v>
      </c>
      <c r="Q37" s="11" t="e">
        <f>IF(($I37+#REF!&lt;=$I$11),IF((BINOMDIST($I37+#REF!,$I$11,$J$11,FALSE)&lt;=$N$11),BINOMDIST($I37+#REF!,$I$11,$J$11,FALSE),0),0)</f>
        <v>#REF!</v>
      </c>
      <c r="R37" s="11" t="e">
        <f>IF(($I37+#REF!&lt;=$I$11),IF((BINOMDIST($I37+#REF!,$I$11,$J$11,FALSE)&lt;=$N$11),BINOMDIST($I37+#REF!,$I$11,$J$11,FALSE),0),0)</f>
        <v>#REF!</v>
      </c>
      <c r="S37" s="11" t="e">
        <f>IF(($I37+#REF!&lt;=$I$11),IF((BINOMDIST($I37+#REF!,$I$11,$J$11,FALSE)&lt;=$N$11),BINOMDIST($I37+#REF!,$I$11,$J$11,FALSE),0),0)</f>
        <v>#REF!</v>
      </c>
      <c r="T37" s="11" t="e">
        <f>IF(($I37+#REF!&lt;=$I$11),IF((BINOMDIST($I37+#REF!,$I$11,$J$11,FALSE)&lt;=$N$11),BINOMDIST($I37+#REF!,$I$11,$J$11,FALSE),0),0)</f>
        <v>#REF!</v>
      </c>
      <c r="U37" s="11" t="e">
        <f>IF(($I37+#REF!&lt;=$I$11),IF((BINOMDIST($I37+#REF!,$I$11,$J$11,FALSE)&lt;=$N$11),BINOMDIST($I37+#REF!,$I$11,$J$11,FALSE),0),0)</f>
        <v>#REF!</v>
      </c>
      <c r="V37" s="11" t="e">
        <f>IF(($I37+#REF!&lt;=$I$11),IF((BINOMDIST($I37+#REF!,$I$11,$J$11,FALSE)&lt;=$N$11),BINOMDIST($I37+#REF!,$I$11,$J$11,FALSE),0),0)</f>
        <v>#REF!</v>
      </c>
      <c r="W37" s="11" t="e">
        <f>IF(($I37+#REF!&lt;=$I$11),IF((BINOMDIST($I37+#REF!,$I$11,$J$11,FALSE)&lt;=$N$11),BINOMDIST($I37+#REF!,$I$11,$J$11,FALSE),0),0)</f>
        <v>#REF!</v>
      </c>
      <c r="X37" s="11" t="e">
        <f>IF(($I37+#REF!&lt;=$I$11),IF((BINOMDIST($I37+#REF!,$I$11,$J$11,FALSE)&lt;=$N$11),BINOMDIST($I37+#REF!,$I$11,$J$11,FALSE),0),0)</f>
        <v>#REF!</v>
      </c>
      <c r="Y37" s="11" t="e">
        <f>IF(($I37+#REF!&lt;=$I$11),IF((BINOMDIST($I37+#REF!,$I$11,$J$11,FALSE)&lt;=$N$11),BINOMDIST($I37+#REF!,$I$11,$J$11,FALSE),0),0)</f>
        <v>#REF!</v>
      </c>
      <c r="Z37" s="11" t="e">
        <f>IF(($I37+#REF!&lt;=$I$11),IF((BINOMDIST($I37+#REF!,$I$11,$J$11,FALSE)&lt;=$N$11),BINOMDIST($I37+#REF!,$I$11,$J$11,FALSE),0),0)</f>
        <v>#REF!</v>
      </c>
      <c r="AA37" s="11" t="e">
        <f>IF(($I37+#REF!&lt;=$I$11),IF((BINOMDIST($I37+#REF!,$I$11,$J$11,FALSE)&lt;=$N$11),BINOMDIST($I37+#REF!,$I$11,$J$11,FALSE),0),0)</f>
        <v>#REF!</v>
      </c>
      <c r="AB37" s="11" t="e">
        <f>IF(($I37+#REF!&lt;=$I$11),IF((BINOMDIST($I37+#REF!,$I$11,$J$11,FALSE)&lt;=$N$11),BINOMDIST($I37+#REF!,$I$11,$J$11,FALSE),0),0)</f>
        <v>#REF!</v>
      </c>
      <c r="AC37" s="11" t="e">
        <f>IF(($I37+#REF!&lt;=$I$11),IF((BINOMDIST($I37+#REF!,$I$11,$J$11,FALSE)&lt;=$N$11),BINOMDIST($I37+#REF!,$I$11,$J$11,FALSE),0),0)</f>
        <v>#REF!</v>
      </c>
      <c r="AD37" s="11" t="e">
        <f>IF(($I37+#REF!&lt;=$I$11),IF((BINOMDIST($I37+#REF!,$I$11,$J$11,FALSE)&lt;=$N$11),BINOMDIST($I37+#REF!,$I$11,$J$11,FALSE),0),0)</f>
        <v>#REF!</v>
      </c>
    </row>
    <row r="38" spans="9:30" ht="12.75" customHeight="1">
      <c r="I38" s="11">
        <v>44</v>
      </c>
      <c r="J38" s="11" t="e">
        <f>IF(($I38+#REF!&lt;=$I$11),IF((BINOMDIST($I38+#REF!,$I$11,$J$11,FALSE)&lt;=$N$11),BINOMDIST($I38+#REF!,$I$11,$J$11,FALSE),0),0)</f>
        <v>#REF!</v>
      </c>
      <c r="K38" s="11" t="e">
        <f>IF(($I38+#REF!&lt;=$I$11),IF((BINOMDIST($I38+#REF!,$I$11,$J$11,FALSE)&lt;=$N$11),BINOMDIST($I38+#REF!,$I$11,$J$11,FALSE),0),0)</f>
        <v>#REF!</v>
      </c>
      <c r="L38" s="11" t="e">
        <f>IF(($I38+#REF!&lt;=$I$11),IF((BINOMDIST($I38+#REF!,$I$11,$J$11,FALSE)&lt;=$N$11),BINOMDIST($I38+#REF!,$I$11,$J$11,FALSE),0),0)</f>
        <v>#REF!</v>
      </c>
      <c r="M38" s="11" t="e">
        <f>IF(($I38+#REF!&lt;=$I$11),IF((BINOMDIST($I38+#REF!,$I$11,$J$11,FALSE)&lt;=$N$11),BINOMDIST($I38+#REF!,$I$11,$J$11,FALSE),0),0)</f>
        <v>#REF!</v>
      </c>
      <c r="N38" s="11" t="e">
        <f>IF(($I38+#REF!&lt;=$I$11),IF((BINOMDIST($I38+#REF!,$I$11,$J$11,FALSE)&lt;=$N$11),BINOMDIST($I38+#REF!,$I$11,$J$11,FALSE),0),0)</f>
        <v>#REF!</v>
      </c>
      <c r="O38" s="11" t="e">
        <f>IF(($I38+#REF!&lt;=$I$11),IF((BINOMDIST($I38+#REF!,$I$11,$J$11,FALSE)&lt;=$N$11),BINOMDIST($I38+#REF!,$I$11,$J$11,FALSE),0),0)</f>
        <v>#REF!</v>
      </c>
      <c r="P38" s="11" t="e">
        <f>IF(($I38+#REF!&lt;=$I$11),IF((BINOMDIST($I38+#REF!,$I$11,$J$11,FALSE)&lt;=$N$11),BINOMDIST($I38+#REF!,$I$11,$J$11,FALSE),0),0)</f>
        <v>#REF!</v>
      </c>
      <c r="Q38" s="11" t="e">
        <f>IF(($I38+#REF!&lt;=$I$11),IF((BINOMDIST($I38+#REF!,$I$11,$J$11,FALSE)&lt;=$N$11),BINOMDIST($I38+#REF!,$I$11,$J$11,FALSE),0),0)</f>
        <v>#REF!</v>
      </c>
      <c r="R38" s="11" t="e">
        <f>IF(($I38+#REF!&lt;=$I$11),IF((BINOMDIST($I38+#REF!,$I$11,$J$11,FALSE)&lt;=$N$11),BINOMDIST($I38+#REF!,$I$11,$J$11,FALSE),0),0)</f>
        <v>#REF!</v>
      </c>
      <c r="S38" s="11" t="e">
        <f>IF(($I38+#REF!&lt;=$I$11),IF((BINOMDIST($I38+#REF!,$I$11,$J$11,FALSE)&lt;=$N$11),BINOMDIST($I38+#REF!,$I$11,$J$11,FALSE),0),0)</f>
        <v>#REF!</v>
      </c>
      <c r="T38" s="11" t="e">
        <f>IF(($I38+#REF!&lt;=$I$11),IF((BINOMDIST($I38+#REF!,$I$11,$J$11,FALSE)&lt;=$N$11),BINOMDIST($I38+#REF!,$I$11,$J$11,FALSE),0),0)</f>
        <v>#REF!</v>
      </c>
      <c r="U38" s="11" t="e">
        <f>IF(($I38+#REF!&lt;=$I$11),IF((BINOMDIST($I38+#REF!,$I$11,$J$11,FALSE)&lt;=$N$11),BINOMDIST($I38+#REF!,$I$11,$J$11,FALSE),0),0)</f>
        <v>#REF!</v>
      </c>
      <c r="V38" s="11" t="e">
        <f>IF(($I38+#REF!&lt;=$I$11),IF((BINOMDIST($I38+#REF!,$I$11,$J$11,FALSE)&lt;=$N$11),BINOMDIST($I38+#REF!,$I$11,$J$11,FALSE),0),0)</f>
        <v>#REF!</v>
      </c>
      <c r="W38" s="11" t="e">
        <f>IF(($I38+#REF!&lt;=$I$11),IF((BINOMDIST($I38+#REF!,$I$11,$J$11,FALSE)&lt;=$N$11),BINOMDIST($I38+#REF!,$I$11,$J$11,FALSE),0),0)</f>
        <v>#REF!</v>
      </c>
      <c r="X38" s="11" t="e">
        <f>IF(($I38+#REF!&lt;=$I$11),IF((BINOMDIST($I38+#REF!,$I$11,$J$11,FALSE)&lt;=$N$11),BINOMDIST($I38+#REF!,$I$11,$J$11,FALSE),0),0)</f>
        <v>#REF!</v>
      </c>
      <c r="Y38" s="11" t="e">
        <f>IF(($I38+#REF!&lt;=$I$11),IF((BINOMDIST($I38+#REF!,$I$11,$J$11,FALSE)&lt;=$N$11),BINOMDIST($I38+#REF!,$I$11,$J$11,FALSE),0),0)</f>
        <v>#REF!</v>
      </c>
      <c r="Z38" s="11" t="e">
        <f>IF(($I38+#REF!&lt;=$I$11),IF((BINOMDIST($I38+#REF!,$I$11,$J$11,FALSE)&lt;=$N$11),BINOMDIST($I38+#REF!,$I$11,$J$11,FALSE),0),0)</f>
        <v>#REF!</v>
      </c>
      <c r="AA38" s="11" t="e">
        <f>IF(($I38+#REF!&lt;=$I$11),IF((BINOMDIST($I38+#REF!,$I$11,$J$11,FALSE)&lt;=$N$11),BINOMDIST($I38+#REF!,$I$11,$J$11,FALSE),0),0)</f>
        <v>#REF!</v>
      </c>
      <c r="AB38" s="11" t="e">
        <f>IF(($I38+#REF!&lt;=$I$11),IF((BINOMDIST($I38+#REF!,$I$11,$J$11,FALSE)&lt;=$N$11),BINOMDIST($I38+#REF!,$I$11,$J$11,FALSE),0),0)</f>
        <v>#REF!</v>
      </c>
      <c r="AC38" s="11" t="e">
        <f>IF(($I38+#REF!&lt;=$I$11),IF((BINOMDIST($I38+#REF!,$I$11,$J$11,FALSE)&lt;=$N$11),BINOMDIST($I38+#REF!,$I$11,$J$11,FALSE),0),0)</f>
        <v>#REF!</v>
      </c>
      <c r="AD38" s="11" t="e">
        <f>IF(($I38+#REF!&lt;=$I$11),IF((BINOMDIST($I38+#REF!,$I$11,$J$11,FALSE)&lt;=$N$11),BINOMDIST($I38+#REF!,$I$11,$J$11,FALSE),0),0)</f>
        <v>#REF!</v>
      </c>
    </row>
    <row r="39" spans="9:30" ht="12.75" customHeight="1">
      <c r="I39" s="11">
        <v>45</v>
      </c>
      <c r="J39" s="11" t="e">
        <f>IF(($I39+#REF!&lt;=$I$11),IF((BINOMDIST($I39+#REF!,$I$11,$J$11,FALSE)&lt;=$N$11),BINOMDIST($I39+#REF!,$I$11,$J$11,FALSE),0),0)</f>
        <v>#REF!</v>
      </c>
      <c r="K39" s="11" t="e">
        <f>IF(($I39+#REF!&lt;=$I$11),IF((BINOMDIST($I39+#REF!,$I$11,$J$11,FALSE)&lt;=$N$11),BINOMDIST($I39+#REF!,$I$11,$J$11,FALSE),0),0)</f>
        <v>#REF!</v>
      </c>
      <c r="L39" s="11" t="e">
        <f>IF(($I39+#REF!&lt;=$I$11),IF((BINOMDIST($I39+#REF!,$I$11,$J$11,FALSE)&lt;=$N$11),BINOMDIST($I39+#REF!,$I$11,$J$11,FALSE),0),0)</f>
        <v>#REF!</v>
      </c>
      <c r="M39" s="11" t="e">
        <f>IF(($I39+#REF!&lt;=$I$11),IF((BINOMDIST($I39+#REF!,$I$11,$J$11,FALSE)&lt;=$N$11),BINOMDIST($I39+#REF!,$I$11,$J$11,FALSE),0),0)</f>
        <v>#REF!</v>
      </c>
      <c r="N39" s="11" t="e">
        <f>IF(($I39+#REF!&lt;=$I$11),IF((BINOMDIST($I39+#REF!,$I$11,$J$11,FALSE)&lt;=$N$11),BINOMDIST($I39+#REF!,$I$11,$J$11,FALSE),0),0)</f>
        <v>#REF!</v>
      </c>
      <c r="O39" s="11" t="e">
        <f>IF(($I39+#REF!&lt;=$I$11),IF((BINOMDIST($I39+#REF!,$I$11,$J$11,FALSE)&lt;=$N$11),BINOMDIST($I39+#REF!,$I$11,$J$11,FALSE),0),0)</f>
        <v>#REF!</v>
      </c>
      <c r="P39" s="11" t="e">
        <f>IF(($I39+#REF!&lt;=$I$11),IF((BINOMDIST($I39+#REF!,$I$11,$J$11,FALSE)&lt;=$N$11),BINOMDIST($I39+#REF!,$I$11,$J$11,FALSE),0),0)</f>
        <v>#REF!</v>
      </c>
      <c r="Q39" s="11" t="e">
        <f>IF(($I39+#REF!&lt;=$I$11),IF((BINOMDIST($I39+#REF!,$I$11,$J$11,FALSE)&lt;=$N$11),BINOMDIST($I39+#REF!,$I$11,$J$11,FALSE),0),0)</f>
        <v>#REF!</v>
      </c>
      <c r="R39" s="11" t="e">
        <f>IF(($I39+#REF!&lt;=$I$11),IF((BINOMDIST($I39+#REF!,$I$11,$J$11,FALSE)&lt;=$N$11),BINOMDIST($I39+#REF!,$I$11,$J$11,FALSE),0),0)</f>
        <v>#REF!</v>
      </c>
      <c r="S39" s="11" t="e">
        <f>IF(($I39+#REF!&lt;=$I$11),IF((BINOMDIST($I39+#REF!,$I$11,$J$11,FALSE)&lt;=$N$11),BINOMDIST($I39+#REF!,$I$11,$J$11,FALSE),0),0)</f>
        <v>#REF!</v>
      </c>
      <c r="T39" s="11" t="e">
        <f>IF(($I39+#REF!&lt;=$I$11),IF((BINOMDIST($I39+#REF!,$I$11,$J$11,FALSE)&lt;=$N$11),BINOMDIST($I39+#REF!,$I$11,$J$11,FALSE),0),0)</f>
        <v>#REF!</v>
      </c>
      <c r="U39" s="11" t="e">
        <f>IF(($I39+#REF!&lt;=$I$11),IF((BINOMDIST($I39+#REF!,$I$11,$J$11,FALSE)&lt;=$N$11),BINOMDIST($I39+#REF!,$I$11,$J$11,FALSE),0),0)</f>
        <v>#REF!</v>
      </c>
      <c r="V39" s="11" t="e">
        <f>IF(($I39+#REF!&lt;=$I$11),IF((BINOMDIST($I39+#REF!,$I$11,$J$11,FALSE)&lt;=$N$11),BINOMDIST($I39+#REF!,$I$11,$J$11,FALSE),0),0)</f>
        <v>#REF!</v>
      </c>
      <c r="W39" s="11" t="e">
        <f>IF(($I39+#REF!&lt;=$I$11),IF((BINOMDIST($I39+#REF!,$I$11,$J$11,FALSE)&lt;=$N$11),BINOMDIST($I39+#REF!,$I$11,$J$11,FALSE),0),0)</f>
        <v>#REF!</v>
      </c>
      <c r="X39" s="11" t="e">
        <f>IF(($I39+#REF!&lt;=$I$11),IF((BINOMDIST($I39+#REF!,$I$11,$J$11,FALSE)&lt;=$N$11),BINOMDIST($I39+#REF!,$I$11,$J$11,FALSE),0),0)</f>
        <v>#REF!</v>
      </c>
      <c r="Y39" s="11" t="e">
        <f>IF(($I39+#REF!&lt;=$I$11),IF((BINOMDIST($I39+#REF!,$I$11,$J$11,FALSE)&lt;=$N$11),BINOMDIST($I39+#REF!,$I$11,$J$11,FALSE),0),0)</f>
        <v>#REF!</v>
      </c>
      <c r="Z39" s="11" t="e">
        <f>IF(($I39+#REF!&lt;=$I$11),IF((BINOMDIST($I39+#REF!,$I$11,$J$11,FALSE)&lt;=$N$11),BINOMDIST($I39+#REF!,$I$11,$J$11,FALSE),0),0)</f>
        <v>#REF!</v>
      </c>
      <c r="AA39" s="11" t="e">
        <f>IF(($I39+#REF!&lt;=$I$11),IF((BINOMDIST($I39+#REF!,$I$11,$J$11,FALSE)&lt;=$N$11),BINOMDIST($I39+#REF!,$I$11,$J$11,FALSE),0),0)</f>
        <v>#REF!</v>
      </c>
      <c r="AB39" s="11" t="e">
        <f>IF(($I39+#REF!&lt;=$I$11),IF((BINOMDIST($I39+#REF!,$I$11,$J$11,FALSE)&lt;=$N$11),BINOMDIST($I39+#REF!,$I$11,$J$11,FALSE),0),0)</f>
        <v>#REF!</v>
      </c>
      <c r="AC39" s="11" t="e">
        <f>IF(($I39+#REF!&lt;=$I$11),IF((BINOMDIST($I39+#REF!,$I$11,$J$11,FALSE)&lt;=$N$11),BINOMDIST($I39+#REF!,$I$11,$J$11,FALSE),0),0)</f>
        <v>#REF!</v>
      </c>
      <c r="AD39" s="11" t="e">
        <f>IF(($I39+#REF!&lt;=$I$11),IF((BINOMDIST($I39+#REF!,$I$11,$J$11,FALSE)&lt;=$N$11),BINOMDIST($I39+#REF!,$I$11,$J$11,FALSE),0),0)</f>
        <v>#REF!</v>
      </c>
    </row>
    <row r="40" spans="9:30" ht="12.75" customHeight="1">
      <c r="I40" s="11">
        <v>46</v>
      </c>
      <c r="J40" s="11" t="e">
        <f>IF(($I40+#REF!&lt;=$I$11),IF((BINOMDIST($I40+#REF!,$I$11,$J$11,FALSE)&lt;=$N$11),BINOMDIST($I40+#REF!,$I$11,$J$11,FALSE),0),0)</f>
        <v>#REF!</v>
      </c>
      <c r="K40" s="11" t="e">
        <f>IF(($I40+#REF!&lt;=$I$11),IF((BINOMDIST($I40+#REF!,$I$11,$J$11,FALSE)&lt;=$N$11),BINOMDIST($I40+#REF!,$I$11,$J$11,FALSE),0),0)</f>
        <v>#REF!</v>
      </c>
      <c r="L40" s="11" t="e">
        <f>IF(($I40+#REF!&lt;=$I$11),IF((BINOMDIST($I40+#REF!,$I$11,$J$11,FALSE)&lt;=$N$11),BINOMDIST($I40+#REF!,$I$11,$J$11,FALSE),0),0)</f>
        <v>#REF!</v>
      </c>
      <c r="M40" s="11" t="e">
        <f>IF(($I40+#REF!&lt;=$I$11),IF((BINOMDIST($I40+#REF!,$I$11,$J$11,FALSE)&lt;=$N$11),BINOMDIST($I40+#REF!,$I$11,$J$11,FALSE),0),0)</f>
        <v>#REF!</v>
      </c>
      <c r="N40" s="11" t="e">
        <f>IF(($I40+#REF!&lt;=$I$11),IF((BINOMDIST($I40+#REF!,$I$11,$J$11,FALSE)&lt;=$N$11),BINOMDIST($I40+#REF!,$I$11,$J$11,FALSE),0),0)</f>
        <v>#REF!</v>
      </c>
      <c r="O40" s="11" t="e">
        <f>IF(($I40+#REF!&lt;=$I$11),IF((BINOMDIST($I40+#REF!,$I$11,$J$11,FALSE)&lt;=$N$11),BINOMDIST($I40+#REF!,$I$11,$J$11,FALSE),0),0)</f>
        <v>#REF!</v>
      </c>
      <c r="P40" s="11" t="e">
        <f>IF(($I40+#REF!&lt;=$I$11),IF((BINOMDIST($I40+#REF!,$I$11,$J$11,FALSE)&lt;=$N$11),BINOMDIST($I40+#REF!,$I$11,$J$11,FALSE),0),0)</f>
        <v>#REF!</v>
      </c>
      <c r="Q40" s="11" t="e">
        <f>IF(($I40+#REF!&lt;=$I$11),IF((BINOMDIST($I40+#REF!,$I$11,$J$11,FALSE)&lt;=$N$11),BINOMDIST($I40+#REF!,$I$11,$J$11,FALSE),0),0)</f>
        <v>#REF!</v>
      </c>
      <c r="R40" s="11" t="e">
        <f>IF(($I40+#REF!&lt;=$I$11),IF((BINOMDIST($I40+#REF!,$I$11,$J$11,FALSE)&lt;=$N$11),BINOMDIST($I40+#REF!,$I$11,$J$11,FALSE),0),0)</f>
        <v>#REF!</v>
      </c>
      <c r="S40" s="11" t="e">
        <f>IF(($I40+#REF!&lt;=$I$11),IF((BINOMDIST($I40+#REF!,$I$11,$J$11,FALSE)&lt;=$N$11),BINOMDIST($I40+#REF!,$I$11,$J$11,FALSE),0),0)</f>
        <v>#REF!</v>
      </c>
      <c r="T40" s="11" t="e">
        <f>IF(($I40+#REF!&lt;=$I$11),IF((BINOMDIST($I40+#REF!,$I$11,$J$11,FALSE)&lt;=$N$11),BINOMDIST($I40+#REF!,$I$11,$J$11,FALSE),0),0)</f>
        <v>#REF!</v>
      </c>
      <c r="U40" s="11" t="e">
        <f>IF(($I40+#REF!&lt;=$I$11),IF((BINOMDIST($I40+#REF!,$I$11,$J$11,FALSE)&lt;=$N$11),BINOMDIST($I40+#REF!,$I$11,$J$11,FALSE),0),0)</f>
        <v>#REF!</v>
      </c>
      <c r="V40" s="11" t="e">
        <f>IF(($I40+#REF!&lt;=$I$11),IF((BINOMDIST($I40+#REF!,$I$11,$J$11,FALSE)&lt;=$N$11),BINOMDIST($I40+#REF!,$I$11,$J$11,FALSE),0),0)</f>
        <v>#REF!</v>
      </c>
      <c r="W40" s="11" t="e">
        <f>IF(($I40+#REF!&lt;=$I$11),IF((BINOMDIST($I40+#REF!,$I$11,$J$11,FALSE)&lt;=$N$11),BINOMDIST($I40+#REF!,$I$11,$J$11,FALSE),0),0)</f>
        <v>#REF!</v>
      </c>
      <c r="X40" s="11" t="e">
        <f>IF(($I40+#REF!&lt;=$I$11),IF((BINOMDIST($I40+#REF!,$I$11,$J$11,FALSE)&lt;=$N$11),BINOMDIST($I40+#REF!,$I$11,$J$11,FALSE),0),0)</f>
        <v>#REF!</v>
      </c>
      <c r="Y40" s="11" t="e">
        <f>IF(($I40+#REF!&lt;=$I$11),IF((BINOMDIST($I40+#REF!,$I$11,$J$11,FALSE)&lt;=$N$11),BINOMDIST($I40+#REF!,$I$11,$J$11,FALSE),0),0)</f>
        <v>#REF!</v>
      </c>
      <c r="Z40" s="11" t="e">
        <f>IF(($I40+#REF!&lt;=$I$11),IF((BINOMDIST($I40+#REF!,$I$11,$J$11,FALSE)&lt;=$N$11),BINOMDIST($I40+#REF!,$I$11,$J$11,FALSE),0),0)</f>
        <v>#REF!</v>
      </c>
      <c r="AA40" s="11" t="e">
        <f>IF(($I40+#REF!&lt;=$I$11),IF((BINOMDIST($I40+#REF!,$I$11,$J$11,FALSE)&lt;=$N$11),BINOMDIST($I40+#REF!,$I$11,$J$11,FALSE),0),0)</f>
        <v>#REF!</v>
      </c>
      <c r="AB40" s="11" t="e">
        <f>IF(($I40+#REF!&lt;=$I$11),IF((BINOMDIST($I40+#REF!,$I$11,$J$11,FALSE)&lt;=$N$11),BINOMDIST($I40+#REF!,$I$11,$J$11,FALSE),0),0)</f>
        <v>#REF!</v>
      </c>
      <c r="AC40" s="11" t="e">
        <f>IF(($I40+#REF!&lt;=$I$11),IF((BINOMDIST($I40+#REF!,$I$11,$J$11,FALSE)&lt;=$N$11),BINOMDIST($I40+#REF!,$I$11,$J$11,FALSE),0),0)</f>
        <v>#REF!</v>
      </c>
      <c r="AD40" s="11" t="e">
        <f>IF(($I40+#REF!&lt;=$I$11),IF((BINOMDIST($I40+#REF!,$I$11,$J$11,FALSE)&lt;=$N$11),BINOMDIST($I40+#REF!,$I$11,$J$11,FALSE),0),0)</f>
        <v>#REF!</v>
      </c>
    </row>
    <row r="41" spans="9:30" ht="12.75" customHeight="1">
      <c r="I41" s="11">
        <v>47</v>
      </c>
      <c r="J41" s="11" t="e">
        <f>IF(($I41+#REF!&lt;=$I$11),IF((BINOMDIST($I41+#REF!,$I$11,$J$11,FALSE)&lt;=$N$11),BINOMDIST($I41+#REF!,$I$11,$J$11,FALSE),0),0)</f>
        <v>#REF!</v>
      </c>
      <c r="K41" s="11" t="e">
        <f>IF(($I41+#REF!&lt;=$I$11),IF((BINOMDIST($I41+#REF!,$I$11,$J$11,FALSE)&lt;=$N$11),BINOMDIST($I41+#REF!,$I$11,$J$11,FALSE),0),0)</f>
        <v>#REF!</v>
      </c>
      <c r="L41" s="11" t="e">
        <f>IF(($I41+#REF!&lt;=$I$11),IF((BINOMDIST($I41+#REF!,$I$11,$J$11,FALSE)&lt;=$N$11),BINOMDIST($I41+#REF!,$I$11,$J$11,FALSE),0),0)</f>
        <v>#REF!</v>
      </c>
      <c r="M41" s="11" t="e">
        <f>IF(($I41+#REF!&lt;=$I$11),IF((BINOMDIST($I41+#REF!,$I$11,$J$11,FALSE)&lt;=$N$11),BINOMDIST($I41+#REF!,$I$11,$J$11,FALSE),0),0)</f>
        <v>#REF!</v>
      </c>
      <c r="N41" s="11" t="e">
        <f>IF(($I41+#REF!&lt;=$I$11),IF((BINOMDIST($I41+#REF!,$I$11,$J$11,FALSE)&lt;=$N$11),BINOMDIST($I41+#REF!,$I$11,$J$11,FALSE),0),0)</f>
        <v>#REF!</v>
      </c>
      <c r="O41" s="11" t="e">
        <f>IF(($I41+#REF!&lt;=$I$11),IF((BINOMDIST($I41+#REF!,$I$11,$J$11,FALSE)&lt;=$N$11),BINOMDIST($I41+#REF!,$I$11,$J$11,FALSE),0),0)</f>
        <v>#REF!</v>
      </c>
      <c r="P41" s="11" t="e">
        <f>IF(($I41+#REF!&lt;=$I$11),IF((BINOMDIST($I41+#REF!,$I$11,$J$11,FALSE)&lt;=$N$11),BINOMDIST($I41+#REF!,$I$11,$J$11,FALSE),0),0)</f>
        <v>#REF!</v>
      </c>
      <c r="Q41" s="11" t="e">
        <f>IF(($I41+#REF!&lt;=$I$11),IF((BINOMDIST($I41+#REF!,$I$11,$J$11,FALSE)&lt;=$N$11),BINOMDIST($I41+#REF!,$I$11,$J$11,FALSE),0),0)</f>
        <v>#REF!</v>
      </c>
      <c r="R41" s="11" t="e">
        <f>IF(($I41+#REF!&lt;=$I$11),IF((BINOMDIST($I41+#REF!,$I$11,$J$11,FALSE)&lt;=$N$11),BINOMDIST($I41+#REF!,$I$11,$J$11,FALSE),0),0)</f>
        <v>#REF!</v>
      </c>
      <c r="S41" s="11" t="e">
        <f>IF(($I41+#REF!&lt;=$I$11),IF((BINOMDIST($I41+#REF!,$I$11,$J$11,FALSE)&lt;=$N$11),BINOMDIST($I41+#REF!,$I$11,$J$11,FALSE),0),0)</f>
        <v>#REF!</v>
      </c>
      <c r="T41" s="11" t="e">
        <f>IF(($I41+#REF!&lt;=$I$11),IF((BINOMDIST($I41+#REF!,$I$11,$J$11,FALSE)&lt;=$N$11),BINOMDIST($I41+#REF!,$I$11,$J$11,FALSE),0),0)</f>
        <v>#REF!</v>
      </c>
      <c r="U41" s="11" t="e">
        <f>IF(($I41+#REF!&lt;=$I$11),IF((BINOMDIST($I41+#REF!,$I$11,$J$11,FALSE)&lt;=$N$11),BINOMDIST($I41+#REF!,$I$11,$J$11,FALSE),0),0)</f>
        <v>#REF!</v>
      </c>
      <c r="V41" s="11" t="e">
        <f>IF(($I41+#REF!&lt;=$I$11),IF((BINOMDIST($I41+#REF!,$I$11,$J$11,FALSE)&lt;=$N$11),BINOMDIST($I41+#REF!,$I$11,$J$11,FALSE),0),0)</f>
        <v>#REF!</v>
      </c>
      <c r="W41" s="11" t="e">
        <f>IF(($I41+#REF!&lt;=$I$11),IF((BINOMDIST($I41+#REF!,$I$11,$J$11,FALSE)&lt;=$N$11),BINOMDIST($I41+#REF!,$I$11,$J$11,FALSE),0),0)</f>
        <v>#REF!</v>
      </c>
      <c r="X41" s="11" t="e">
        <f>IF(($I41+#REF!&lt;=$I$11),IF((BINOMDIST($I41+#REF!,$I$11,$J$11,FALSE)&lt;=$N$11),BINOMDIST($I41+#REF!,$I$11,$J$11,FALSE),0),0)</f>
        <v>#REF!</v>
      </c>
      <c r="Y41" s="11" t="e">
        <f>IF(($I41+#REF!&lt;=$I$11),IF((BINOMDIST($I41+#REF!,$I$11,$J$11,FALSE)&lt;=$N$11),BINOMDIST($I41+#REF!,$I$11,$J$11,FALSE),0),0)</f>
        <v>#REF!</v>
      </c>
      <c r="Z41" s="11" t="e">
        <f>IF(($I41+#REF!&lt;=$I$11),IF((BINOMDIST($I41+#REF!,$I$11,$J$11,FALSE)&lt;=$N$11),BINOMDIST($I41+#REF!,$I$11,$J$11,FALSE),0),0)</f>
        <v>#REF!</v>
      </c>
      <c r="AA41" s="11" t="e">
        <f>IF(($I41+#REF!&lt;=$I$11),IF((BINOMDIST($I41+#REF!,$I$11,$J$11,FALSE)&lt;=$N$11),BINOMDIST($I41+#REF!,$I$11,$J$11,FALSE),0),0)</f>
        <v>#REF!</v>
      </c>
      <c r="AB41" s="11" t="e">
        <f>IF(($I41+#REF!&lt;=$I$11),IF((BINOMDIST($I41+#REF!,$I$11,$J$11,FALSE)&lt;=$N$11),BINOMDIST($I41+#REF!,$I$11,$J$11,FALSE),0),0)</f>
        <v>#REF!</v>
      </c>
      <c r="AC41" s="11" t="e">
        <f>IF(($I41+#REF!&lt;=$I$11),IF((BINOMDIST($I41+#REF!,$I$11,$J$11,FALSE)&lt;=$N$11),BINOMDIST($I41+#REF!,$I$11,$J$11,FALSE),0),0)</f>
        <v>#REF!</v>
      </c>
      <c r="AD41" s="11" t="e">
        <f>IF(($I41+#REF!&lt;=$I$11),IF((BINOMDIST($I41+#REF!,$I$11,$J$11,FALSE)&lt;=$N$11),BINOMDIST($I41+#REF!,$I$11,$J$11,FALSE),0),0)</f>
        <v>#REF!</v>
      </c>
    </row>
    <row r="42" spans="9:30" ht="12.75" customHeight="1">
      <c r="I42" s="11">
        <v>48</v>
      </c>
      <c r="J42" s="11" t="e">
        <f>IF(($I42+#REF!&lt;=$I$11),IF((BINOMDIST($I42+#REF!,$I$11,$J$11,FALSE)&lt;=$N$11),BINOMDIST($I42+#REF!,$I$11,$J$11,FALSE),0),0)</f>
        <v>#REF!</v>
      </c>
      <c r="K42" s="11" t="e">
        <f>IF(($I42+#REF!&lt;=$I$11),IF((BINOMDIST($I42+#REF!,$I$11,$J$11,FALSE)&lt;=$N$11),BINOMDIST($I42+#REF!,$I$11,$J$11,FALSE),0),0)</f>
        <v>#REF!</v>
      </c>
      <c r="L42" s="11" t="e">
        <f>IF(($I42+#REF!&lt;=$I$11),IF((BINOMDIST($I42+#REF!,$I$11,$J$11,FALSE)&lt;=$N$11),BINOMDIST($I42+#REF!,$I$11,$J$11,FALSE),0),0)</f>
        <v>#REF!</v>
      </c>
      <c r="M42" s="11" t="e">
        <f>IF(($I42+#REF!&lt;=$I$11),IF((BINOMDIST($I42+#REF!,$I$11,$J$11,FALSE)&lt;=$N$11),BINOMDIST($I42+#REF!,$I$11,$J$11,FALSE),0),0)</f>
        <v>#REF!</v>
      </c>
      <c r="N42" s="11" t="e">
        <f>IF(($I42+#REF!&lt;=$I$11),IF((BINOMDIST($I42+#REF!,$I$11,$J$11,FALSE)&lt;=$N$11),BINOMDIST($I42+#REF!,$I$11,$J$11,FALSE),0),0)</f>
        <v>#REF!</v>
      </c>
      <c r="O42" s="11" t="e">
        <f>IF(($I42+#REF!&lt;=$I$11),IF((BINOMDIST($I42+#REF!,$I$11,$J$11,FALSE)&lt;=$N$11),BINOMDIST($I42+#REF!,$I$11,$J$11,FALSE),0),0)</f>
        <v>#REF!</v>
      </c>
      <c r="P42" s="11" t="e">
        <f>IF(($I42+#REF!&lt;=$I$11),IF((BINOMDIST($I42+#REF!,$I$11,$J$11,FALSE)&lt;=$N$11),BINOMDIST($I42+#REF!,$I$11,$J$11,FALSE),0),0)</f>
        <v>#REF!</v>
      </c>
      <c r="Q42" s="11" t="e">
        <f>IF(($I42+#REF!&lt;=$I$11),IF((BINOMDIST($I42+#REF!,$I$11,$J$11,FALSE)&lt;=$N$11),BINOMDIST($I42+#REF!,$I$11,$J$11,FALSE),0),0)</f>
        <v>#REF!</v>
      </c>
      <c r="R42" s="11" t="e">
        <f>IF(($I42+#REF!&lt;=$I$11),IF((BINOMDIST($I42+#REF!,$I$11,$J$11,FALSE)&lt;=$N$11),BINOMDIST($I42+#REF!,$I$11,$J$11,FALSE),0),0)</f>
        <v>#REF!</v>
      </c>
      <c r="S42" s="11" t="e">
        <f>IF(($I42+#REF!&lt;=$I$11),IF((BINOMDIST($I42+#REF!,$I$11,$J$11,FALSE)&lt;=$N$11),BINOMDIST($I42+#REF!,$I$11,$J$11,FALSE),0),0)</f>
        <v>#REF!</v>
      </c>
      <c r="T42" s="11" t="e">
        <f>IF(($I42+#REF!&lt;=$I$11),IF((BINOMDIST($I42+#REF!,$I$11,$J$11,FALSE)&lt;=$N$11),BINOMDIST($I42+#REF!,$I$11,$J$11,FALSE),0),0)</f>
        <v>#REF!</v>
      </c>
      <c r="U42" s="11" t="e">
        <f>IF(($I42+#REF!&lt;=$I$11),IF((BINOMDIST($I42+#REF!,$I$11,$J$11,FALSE)&lt;=$N$11),BINOMDIST($I42+#REF!,$I$11,$J$11,FALSE),0),0)</f>
        <v>#REF!</v>
      </c>
      <c r="V42" s="11" t="e">
        <f>IF(($I42+#REF!&lt;=$I$11),IF((BINOMDIST($I42+#REF!,$I$11,$J$11,FALSE)&lt;=$N$11),BINOMDIST($I42+#REF!,$I$11,$J$11,FALSE),0),0)</f>
        <v>#REF!</v>
      </c>
      <c r="W42" s="11" t="e">
        <f>IF(($I42+#REF!&lt;=$I$11),IF((BINOMDIST($I42+#REF!,$I$11,$J$11,FALSE)&lt;=$N$11),BINOMDIST($I42+#REF!,$I$11,$J$11,FALSE),0),0)</f>
        <v>#REF!</v>
      </c>
      <c r="X42" s="11" t="e">
        <f>IF(($I42+#REF!&lt;=$I$11),IF((BINOMDIST($I42+#REF!,$I$11,$J$11,FALSE)&lt;=$N$11),BINOMDIST($I42+#REF!,$I$11,$J$11,FALSE),0),0)</f>
        <v>#REF!</v>
      </c>
      <c r="Y42" s="11" t="e">
        <f>IF(($I42+#REF!&lt;=$I$11),IF((BINOMDIST($I42+#REF!,$I$11,$J$11,FALSE)&lt;=$N$11),BINOMDIST($I42+#REF!,$I$11,$J$11,FALSE),0),0)</f>
        <v>#REF!</v>
      </c>
      <c r="Z42" s="11" t="e">
        <f>IF(($I42+#REF!&lt;=$I$11),IF((BINOMDIST($I42+#REF!,$I$11,$J$11,FALSE)&lt;=$N$11),BINOMDIST($I42+#REF!,$I$11,$J$11,FALSE),0),0)</f>
        <v>#REF!</v>
      </c>
      <c r="AA42" s="11" t="e">
        <f>IF(($I42+#REF!&lt;=$I$11),IF((BINOMDIST($I42+#REF!,$I$11,$J$11,FALSE)&lt;=$N$11),BINOMDIST($I42+#REF!,$I$11,$J$11,FALSE),0),0)</f>
        <v>#REF!</v>
      </c>
      <c r="AB42" s="11" t="e">
        <f>IF(($I42+#REF!&lt;=$I$11),IF((BINOMDIST($I42+#REF!,$I$11,$J$11,FALSE)&lt;=$N$11),BINOMDIST($I42+#REF!,$I$11,$J$11,FALSE),0),0)</f>
        <v>#REF!</v>
      </c>
      <c r="AC42" s="11" t="e">
        <f>IF(($I42+#REF!&lt;=$I$11),IF((BINOMDIST($I42+#REF!,$I$11,$J$11,FALSE)&lt;=$N$11),BINOMDIST($I42+#REF!,$I$11,$J$11,FALSE),0),0)</f>
        <v>#REF!</v>
      </c>
      <c r="AD42" s="11" t="e">
        <f>IF(($I42+#REF!&lt;=$I$11),IF((BINOMDIST($I42+#REF!,$I$11,$J$11,FALSE)&lt;=$N$11),BINOMDIST($I42+#REF!,$I$11,$J$11,FALSE),0),0)</f>
        <v>#REF!</v>
      </c>
    </row>
    <row r="43" spans="9:30" ht="12.75" customHeight="1">
      <c r="I43" s="11">
        <v>49</v>
      </c>
      <c r="J43" s="11" t="e">
        <f>IF(($I43+#REF!&lt;=$I$11),IF((BINOMDIST($I43+#REF!,$I$11,$J$11,FALSE)&lt;=$N$11),BINOMDIST($I43+#REF!,$I$11,$J$11,FALSE),0),0)</f>
        <v>#REF!</v>
      </c>
      <c r="K43" s="11" t="e">
        <f>IF(($I43+#REF!&lt;=$I$11),IF((BINOMDIST($I43+#REF!,$I$11,$J$11,FALSE)&lt;=$N$11),BINOMDIST($I43+#REF!,$I$11,$J$11,FALSE),0),0)</f>
        <v>#REF!</v>
      </c>
      <c r="L43" s="11" t="e">
        <f>IF(($I43+#REF!&lt;=$I$11),IF((BINOMDIST($I43+#REF!,$I$11,$J$11,FALSE)&lt;=$N$11),BINOMDIST($I43+#REF!,$I$11,$J$11,FALSE),0),0)</f>
        <v>#REF!</v>
      </c>
      <c r="M43" s="11" t="e">
        <f>IF(($I43+#REF!&lt;=$I$11),IF((BINOMDIST($I43+#REF!,$I$11,$J$11,FALSE)&lt;=$N$11),BINOMDIST($I43+#REF!,$I$11,$J$11,FALSE),0),0)</f>
        <v>#REF!</v>
      </c>
      <c r="N43" s="11" t="e">
        <f>IF(($I43+#REF!&lt;=$I$11),IF((BINOMDIST($I43+#REF!,$I$11,$J$11,FALSE)&lt;=$N$11),BINOMDIST($I43+#REF!,$I$11,$J$11,FALSE),0),0)</f>
        <v>#REF!</v>
      </c>
      <c r="O43" s="11" t="e">
        <f>IF(($I43+#REF!&lt;=$I$11),IF((BINOMDIST($I43+#REF!,$I$11,$J$11,FALSE)&lt;=$N$11),BINOMDIST($I43+#REF!,$I$11,$J$11,FALSE),0),0)</f>
        <v>#REF!</v>
      </c>
      <c r="P43" s="11" t="e">
        <f>IF(($I43+#REF!&lt;=$I$11),IF((BINOMDIST($I43+#REF!,$I$11,$J$11,FALSE)&lt;=$N$11),BINOMDIST($I43+#REF!,$I$11,$J$11,FALSE),0),0)</f>
        <v>#REF!</v>
      </c>
      <c r="Q43" s="11" t="e">
        <f>IF(($I43+#REF!&lt;=$I$11),IF((BINOMDIST($I43+#REF!,$I$11,$J$11,FALSE)&lt;=$N$11),BINOMDIST($I43+#REF!,$I$11,$J$11,FALSE),0),0)</f>
        <v>#REF!</v>
      </c>
      <c r="R43" s="11" t="e">
        <f>IF(($I43+#REF!&lt;=$I$11),IF((BINOMDIST($I43+#REF!,$I$11,$J$11,FALSE)&lt;=$N$11),BINOMDIST($I43+#REF!,$I$11,$J$11,FALSE),0),0)</f>
        <v>#REF!</v>
      </c>
      <c r="S43" s="11" t="e">
        <f>IF(($I43+#REF!&lt;=$I$11),IF((BINOMDIST($I43+#REF!,$I$11,$J$11,FALSE)&lt;=$N$11),BINOMDIST($I43+#REF!,$I$11,$J$11,FALSE),0),0)</f>
        <v>#REF!</v>
      </c>
      <c r="T43" s="11" t="e">
        <f>IF(($I43+#REF!&lt;=$I$11),IF((BINOMDIST($I43+#REF!,$I$11,$J$11,FALSE)&lt;=$N$11),BINOMDIST($I43+#REF!,$I$11,$J$11,FALSE),0),0)</f>
        <v>#REF!</v>
      </c>
      <c r="U43" s="11" t="e">
        <f>IF(($I43+#REF!&lt;=$I$11),IF((BINOMDIST($I43+#REF!,$I$11,$J$11,FALSE)&lt;=$N$11),BINOMDIST($I43+#REF!,$I$11,$J$11,FALSE),0),0)</f>
        <v>#REF!</v>
      </c>
      <c r="V43" s="11" t="e">
        <f>IF(($I43+#REF!&lt;=$I$11),IF((BINOMDIST($I43+#REF!,$I$11,$J$11,FALSE)&lt;=$N$11),BINOMDIST($I43+#REF!,$I$11,$J$11,FALSE),0),0)</f>
        <v>#REF!</v>
      </c>
      <c r="W43" s="11" t="e">
        <f>IF(($I43+#REF!&lt;=$I$11),IF((BINOMDIST($I43+#REF!,$I$11,$J$11,FALSE)&lt;=$N$11),BINOMDIST($I43+#REF!,$I$11,$J$11,FALSE),0),0)</f>
        <v>#REF!</v>
      </c>
      <c r="X43" s="11" t="e">
        <f>IF(($I43+#REF!&lt;=$I$11),IF((BINOMDIST($I43+#REF!,$I$11,$J$11,FALSE)&lt;=$N$11),BINOMDIST($I43+#REF!,$I$11,$J$11,FALSE),0),0)</f>
        <v>#REF!</v>
      </c>
      <c r="Y43" s="11" t="e">
        <f>IF(($I43+#REF!&lt;=$I$11),IF((BINOMDIST($I43+#REF!,$I$11,$J$11,FALSE)&lt;=$N$11),BINOMDIST($I43+#REF!,$I$11,$J$11,FALSE),0),0)</f>
        <v>#REF!</v>
      </c>
      <c r="Z43" s="11" t="e">
        <f>IF(($I43+#REF!&lt;=$I$11),IF((BINOMDIST($I43+#REF!,$I$11,$J$11,FALSE)&lt;=$N$11),BINOMDIST($I43+#REF!,$I$11,$J$11,FALSE),0),0)</f>
        <v>#REF!</v>
      </c>
      <c r="AA43" s="11" t="e">
        <f>IF(($I43+#REF!&lt;=$I$11),IF((BINOMDIST($I43+#REF!,$I$11,$J$11,FALSE)&lt;=$N$11),BINOMDIST($I43+#REF!,$I$11,$J$11,FALSE),0),0)</f>
        <v>#REF!</v>
      </c>
      <c r="AB43" s="11" t="e">
        <f>IF(($I43+#REF!&lt;=$I$11),IF((BINOMDIST($I43+#REF!,$I$11,$J$11,FALSE)&lt;=$N$11),BINOMDIST($I43+#REF!,$I$11,$J$11,FALSE),0),0)</f>
        <v>#REF!</v>
      </c>
      <c r="AC43" s="11" t="e">
        <f>IF(($I43+#REF!&lt;=$I$11),IF((BINOMDIST($I43+#REF!,$I$11,$J$11,FALSE)&lt;=$N$11),BINOMDIST($I43+#REF!,$I$11,$J$11,FALSE),0),0)</f>
        <v>#REF!</v>
      </c>
      <c r="AD43" s="11" t="e">
        <f>IF(($I43+#REF!&lt;=$I$11),IF((BINOMDIST($I43+#REF!,$I$11,$J$11,FALSE)&lt;=$N$11),BINOMDIST($I43+#REF!,$I$11,$J$11,FALSE),0),0)</f>
        <v>#REF!</v>
      </c>
    </row>
  </sheetData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01_viability summary</vt:lpstr>
      <vt:lpstr>02_exact binomial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Guosong Jia</dc:creator>
  <cp:lastModifiedBy>贾 国松</cp:lastModifiedBy>
  <dcterms:created xsi:type="dcterms:W3CDTF">2019-07-16T02:14:03Z</dcterms:created>
  <dcterms:modified xsi:type="dcterms:W3CDTF">2021-02-03T08:27:09Z</dcterms:modified>
</cp:coreProperties>
</file>