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mmcri\mmcri\Labs\Reagan\Papers for Publication\FABPi MM\For eLife\New Revision\Tables\"/>
    </mc:Choice>
  </mc:AlternateContent>
  <bookViews>
    <workbookView xWindow="0" yWindow="0" windowWidth="28800" windowHeight="11100"/>
  </bookViews>
  <sheets>
    <sheet name="Table S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B8" i="1" s="1"/>
  <c r="C8" i="1"/>
  <c r="D7" i="1"/>
  <c r="B7" i="1" s="1"/>
  <c r="C7" i="1"/>
  <c r="D6" i="1"/>
  <c r="C6" i="1"/>
  <c r="D9" i="1" s="1"/>
  <c r="B6" i="1"/>
</calcChain>
</file>

<file path=xl/sharedStrings.xml><?xml version="1.0" encoding="utf-8"?>
<sst xmlns="http://schemas.openxmlformats.org/spreadsheetml/2006/main" count="12" uniqueCount="12">
  <si>
    <r>
      <t xml:space="preserve">Table S9. Protein expression changes due to 48 hour exposure to FABP inhibitors in MM.1S cells determined with mass spectrometry. </t>
    </r>
    <r>
      <rPr>
        <sz val="11"/>
        <color theme="1"/>
        <rFont val="Calibri"/>
        <family val="2"/>
        <scheme val="minor"/>
      </rPr>
      <t>A) BMS309403, SBFI-26, and the combination alter gene expression levels.  Data determined using |fold change| &gt;  1.2, and p-value ≥0.05.</t>
    </r>
  </si>
  <si>
    <t>Comparison</t>
  </si>
  <si>
    <t>FDR≤0.2</t>
  </si>
  <si>
    <t xml:space="preserve">Upregulated </t>
  </si>
  <si>
    <t xml:space="preserve">Downregulated </t>
  </si>
  <si>
    <t>Fold Change ≥ 1.2</t>
  </si>
  <si>
    <r>
      <t xml:space="preserve">Fold Change </t>
    </r>
    <r>
      <rPr>
        <b/>
        <sz val="11"/>
        <color theme="0"/>
        <rFont val="Calibri"/>
        <family val="2"/>
      </rPr>
      <t>≤</t>
    </r>
    <r>
      <rPr>
        <b/>
        <sz val="11"/>
        <color theme="0"/>
        <rFont val="Calibri"/>
        <family val="2"/>
        <scheme val="minor"/>
      </rPr>
      <t>-1.2</t>
    </r>
  </si>
  <si>
    <t>BMS vs MM</t>
  </si>
  <si>
    <t>SBFI vs MM</t>
  </si>
  <si>
    <t>BMS + SBFI vs MM</t>
  </si>
  <si>
    <t>Total Genes changed (some overlap)</t>
  </si>
  <si>
    <t xml:space="preserve"> See Supp Table 12-18 for list of genes.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</si>
</sst>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CBCBCB"/>
        <bgColor indexed="64"/>
      </patternFill>
    </fill>
    <fill>
      <patternFill patternType="solid">
        <fgColor rgb="FFE7E7E7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0" fillId="3" borderId="5" xfId="0" applyFill="1" applyBorder="1" applyAlignment="1">
      <alignment horizontal="left" vertical="center" wrapText="1" indent="1"/>
    </xf>
    <xf numFmtId="0" fontId="0" fillId="3" borderId="6" xfId="0" applyFill="1" applyBorder="1" applyAlignment="1">
      <alignment horizontal="left" vertical="center" wrapText="1" indent="1"/>
    </xf>
    <xf numFmtId="0" fontId="0" fillId="4" borderId="5" xfId="0" applyFill="1" applyBorder="1" applyAlignment="1">
      <alignment horizontal="left" vertical="center" wrapText="1" indent="1"/>
    </xf>
    <xf numFmtId="0" fontId="0" fillId="4" borderId="6" xfId="0" applyFill="1" applyBorder="1" applyAlignment="1">
      <alignment horizontal="left" vertical="center" wrapText="1" indent="1"/>
    </xf>
    <xf numFmtId="0" fontId="2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sqref="A1:F1"/>
    </sheetView>
  </sheetViews>
  <sheetFormatPr defaultRowHeight="15" x14ac:dyDescent="0.25"/>
  <cols>
    <col min="1" max="1" width="13.42578125" customWidth="1"/>
    <col min="2" max="2" width="11" customWidth="1"/>
    <col min="3" max="3" width="19.85546875" customWidth="1"/>
    <col min="4" max="4" width="23.5703125" customWidth="1"/>
  </cols>
  <sheetData>
    <row r="1" spans="1:6" ht="54" customHeight="1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/>
      <c r="B2" s="2"/>
      <c r="C2" s="2"/>
      <c r="D2" s="2"/>
      <c r="E2" s="2"/>
      <c r="F2" s="2"/>
    </row>
    <row r="3" spans="1:6" ht="15.75" thickBot="1" x14ac:dyDescent="0.3">
      <c r="A3" s="2"/>
      <c r="B3" s="2"/>
      <c r="C3" s="2"/>
      <c r="D3" s="2"/>
      <c r="E3" s="2"/>
      <c r="F3" s="2"/>
    </row>
    <row r="4" spans="1:6" x14ac:dyDescent="0.25">
      <c r="A4" s="3" t="s">
        <v>1</v>
      </c>
      <c r="B4" s="3" t="s">
        <v>2</v>
      </c>
      <c r="C4" s="4" t="s">
        <v>3</v>
      </c>
      <c r="D4" s="4" t="s">
        <v>4</v>
      </c>
    </row>
    <row r="5" spans="1:6" ht="15.75" thickBot="1" x14ac:dyDescent="0.3">
      <c r="A5" s="5"/>
      <c r="B5" s="5"/>
      <c r="C5" s="6" t="s">
        <v>5</v>
      </c>
      <c r="D5" s="6" t="s">
        <v>6</v>
      </c>
    </row>
    <row r="6" spans="1:6" ht="16.5" thickTop="1" thickBot="1" x14ac:dyDescent="0.3">
      <c r="A6" s="7" t="s">
        <v>7</v>
      </c>
      <c r="B6" s="8">
        <f>C6+D6</f>
        <v>339</v>
      </c>
      <c r="C6" s="8">
        <f>63+4+14+81</f>
        <v>162</v>
      </c>
      <c r="D6" s="8">
        <f>59+8+14+96</f>
        <v>177</v>
      </c>
    </row>
    <row r="7" spans="1:6" ht="15.75" thickBot="1" x14ac:dyDescent="0.3">
      <c r="A7" s="9" t="s">
        <v>8</v>
      </c>
      <c r="B7" s="10">
        <f>D7+C7</f>
        <v>145</v>
      </c>
      <c r="C7" s="10">
        <f>26+7+14+4</f>
        <v>51</v>
      </c>
      <c r="D7" s="10">
        <f>67+5+8+14</f>
        <v>94</v>
      </c>
    </row>
    <row r="8" spans="1:6" ht="30.75" thickBot="1" x14ac:dyDescent="0.3">
      <c r="A8" s="7" t="s">
        <v>9</v>
      </c>
      <c r="B8" s="8">
        <f>D8+C8</f>
        <v>414</v>
      </c>
      <c r="C8" s="8">
        <f>97+81+14+7</f>
        <v>199</v>
      </c>
      <c r="D8" s="8">
        <f>100+96+14+5</f>
        <v>215</v>
      </c>
    </row>
    <row r="9" spans="1:6" x14ac:dyDescent="0.25">
      <c r="D9" s="11">
        <f>SUM(C6:D8)</f>
        <v>898</v>
      </c>
    </row>
    <row r="10" spans="1:6" x14ac:dyDescent="0.25">
      <c r="A10" s="11" t="s">
        <v>10</v>
      </c>
    </row>
    <row r="11" spans="1:6" x14ac:dyDescent="0.25">
      <c r="A11" s="12" t="s">
        <v>11</v>
      </c>
    </row>
  </sheetData>
  <mergeCells count="3">
    <mergeCell ref="A1:F1"/>
    <mergeCell ref="A4:A5"/>
    <mergeCell ref="B4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S9</vt:lpstr>
    </vt:vector>
  </TitlesOfParts>
  <Company>MaineHealth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R. Reagan</dc:creator>
  <cp:lastModifiedBy>Michaela R. Reagan</cp:lastModifiedBy>
  <dcterms:created xsi:type="dcterms:W3CDTF">2023-01-25T18:54:42Z</dcterms:created>
  <dcterms:modified xsi:type="dcterms:W3CDTF">2023-01-25T18:54:54Z</dcterms:modified>
</cp:coreProperties>
</file>