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3/"/>
    </mc:Choice>
  </mc:AlternateContent>
  <xr:revisionPtr revIDLastSave="0" documentId="13_ncr:1_{E2BC3050-13EC-7745-AA7E-1C09305ACEF3}" xr6:coauthVersionLast="36" xr6:coauthVersionMax="36" xr10:uidLastSave="{00000000-0000-0000-0000-000000000000}"/>
  <bookViews>
    <workbookView xWindow="1020" yWindow="1900" windowWidth="22180" windowHeight="24500" tabRatio="500" xr2:uid="{00000000-000D-0000-FFFF-FFFF00000000}"/>
  </bookViews>
  <sheets>
    <sheet name="809" sheetId="8" r:id="rId1"/>
  </sheets>
  <calcPr calcId="18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E24" i="8" l="1"/>
  <c r="K24" i="8"/>
  <c r="E25" i="8"/>
  <c r="K25" i="8"/>
  <c r="E26" i="8"/>
  <c r="K26" i="8"/>
  <c r="E27" i="8"/>
  <c r="K27" i="8"/>
  <c r="E28" i="8"/>
  <c r="K28" i="8"/>
  <c r="E29" i="8"/>
  <c r="K29" i="8"/>
  <c r="E30" i="8"/>
  <c r="K30" i="8"/>
  <c r="E6" i="8"/>
  <c r="K6" i="8"/>
  <c r="E7" i="8"/>
  <c r="K7" i="8"/>
  <c r="E8" i="8"/>
  <c r="K8" i="8"/>
  <c r="E9" i="8"/>
  <c r="K9" i="8"/>
  <c r="E15" i="8"/>
  <c r="K15" i="8"/>
  <c r="E16" i="8"/>
  <c r="K16" i="8"/>
  <c r="E17" i="8"/>
  <c r="K17" i="8"/>
  <c r="K23" i="8"/>
  <c r="E23" i="8"/>
  <c r="K22" i="8"/>
  <c r="E22" i="8"/>
  <c r="K21" i="8"/>
  <c r="E21" i="8"/>
  <c r="K20" i="8"/>
  <c r="E20" i="8"/>
  <c r="K19" i="8"/>
  <c r="E19" i="8"/>
  <c r="K18" i="8"/>
  <c r="E18" i="8"/>
  <c r="K58" i="8"/>
  <c r="E58" i="8"/>
  <c r="K57" i="8"/>
  <c r="E57" i="8"/>
  <c r="K56" i="8"/>
  <c r="E56" i="8"/>
  <c r="K55" i="8"/>
  <c r="E55" i="8"/>
  <c r="K54" i="8"/>
  <c r="E54" i="8"/>
  <c r="K53" i="8"/>
  <c r="E53" i="8"/>
  <c r="K52" i="8"/>
  <c r="E52" i="8"/>
  <c r="K51" i="8"/>
  <c r="E51" i="8"/>
  <c r="K50" i="8"/>
  <c r="E50" i="8"/>
  <c r="K49" i="8"/>
  <c r="E49" i="8"/>
  <c r="K48" i="8"/>
  <c r="E48" i="8"/>
  <c r="K47" i="8"/>
  <c r="E47" i="8"/>
  <c r="K46" i="8"/>
  <c r="E46" i="8"/>
  <c r="K45" i="8"/>
  <c r="E45" i="8"/>
  <c r="K14" i="8"/>
  <c r="E14" i="8"/>
  <c r="K13" i="8"/>
  <c r="E13" i="8"/>
  <c r="K12" i="8"/>
  <c r="E12" i="8"/>
  <c r="K11" i="8"/>
  <c r="E11" i="8"/>
  <c r="K10" i="8"/>
  <c r="E10" i="8"/>
  <c r="K5" i="8"/>
  <c r="E5" i="8"/>
  <c r="K4" i="8"/>
  <c r="E4" i="8"/>
  <c r="K3" i="8"/>
  <c r="E3" i="8"/>
  <c r="K44" i="8"/>
  <c r="E44" i="8"/>
  <c r="K43" i="8"/>
  <c r="E43" i="8"/>
  <c r="K37" i="8"/>
  <c r="E37" i="8"/>
  <c r="K36" i="8"/>
  <c r="E36" i="8"/>
  <c r="K35" i="8"/>
  <c r="E35" i="8"/>
  <c r="K34" i="8"/>
  <c r="E34" i="8"/>
  <c r="K42" i="8"/>
  <c r="E42" i="8"/>
  <c r="K41" i="8"/>
  <c r="E41" i="8"/>
  <c r="K40" i="8"/>
  <c r="E40" i="8"/>
  <c r="K39" i="8"/>
  <c r="E39" i="8"/>
  <c r="K38" i="8"/>
  <c r="E38" i="8"/>
  <c r="K33" i="8"/>
  <c r="E33" i="8"/>
  <c r="K32" i="8"/>
  <c r="E32" i="8"/>
  <c r="K31" i="8"/>
  <c r="E31" i="8"/>
  <c r="E61" i="8" l="1"/>
  <c r="K61" i="8"/>
  <c r="F54" i="8" l="1"/>
  <c r="G54" i="8" s="1"/>
  <c r="L19" i="8"/>
  <c r="M19" i="8" s="1"/>
  <c r="F34" i="8"/>
  <c r="G34" i="8" s="1"/>
  <c r="F46" i="8"/>
  <c r="G46" i="8" s="1"/>
  <c r="F23" i="8"/>
  <c r="G23" i="8" s="1"/>
  <c r="F51" i="8"/>
  <c r="G51" i="8" s="1"/>
  <c r="F11" i="8"/>
  <c r="G11" i="8" s="1"/>
  <c r="F30" i="8"/>
  <c r="G30" i="8" s="1"/>
  <c r="F21" i="8"/>
  <c r="G21" i="8" s="1"/>
  <c r="F14" i="8"/>
  <c r="G14" i="8" s="1"/>
  <c r="F29" i="8"/>
  <c r="G29" i="8" s="1"/>
  <c r="F43" i="8"/>
  <c r="G43" i="8" s="1"/>
  <c r="F55" i="8"/>
  <c r="G55" i="8" s="1"/>
  <c r="F32" i="8"/>
  <c r="G32" i="8" s="1"/>
  <c r="F52" i="8"/>
  <c r="G52" i="8" s="1"/>
  <c r="F27" i="8"/>
  <c r="G27" i="8" s="1"/>
  <c r="F57" i="8"/>
  <c r="G57" i="8" s="1"/>
  <c r="F50" i="8"/>
  <c r="G50" i="8" s="1"/>
  <c r="F8" i="8"/>
  <c r="G8" i="8" s="1"/>
  <c r="F5" i="8"/>
  <c r="G5" i="8" s="1"/>
  <c r="F22" i="8"/>
  <c r="G22" i="8" s="1"/>
  <c r="F40" i="8"/>
  <c r="G40" i="8" s="1"/>
  <c r="F41" i="8"/>
  <c r="G41" i="8" s="1"/>
  <c r="F20" i="8"/>
  <c r="G20" i="8" s="1"/>
  <c r="F31" i="8"/>
  <c r="G31" i="8" s="1"/>
  <c r="F58" i="8"/>
  <c r="G58" i="8" s="1"/>
  <c r="F17" i="8"/>
  <c r="G17" i="8" s="1"/>
  <c r="F47" i="8"/>
  <c r="G47" i="8" s="1"/>
  <c r="F26" i="8"/>
  <c r="G26" i="8" s="1"/>
  <c r="F44" i="8"/>
  <c r="G44" i="8" s="1"/>
  <c r="F19" i="8"/>
  <c r="G19" i="8" s="1"/>
  <c r="F3" i="8"/>
  <c r="G3" i="8" s="1"/>
  <c r="F7" i="8"/>
  <c r="G7" i="8" s="1"/>
  <c r="F25" i="8"/>
  <c r="G25" i="8" s="1"/>
  <c r="F39" i="8"/>
  <c r="G39" i="8" s="1"/>
  <c r="F13" i="8"/>
  <c r="G13" i="8" s="1"/>
  <c r="F18" i="8"/>
  <c r="G18" i="8" s="1"/>
  <c r="F9" i="8"/>
  <c r="G9" i="8" s="1"/>
  <c r="F10" i="8"/>
  <c r="G10" i="8" s="1"/>
  <c r="F15" i="8"/>
  <c r="G15" i="8" s="1"/>
  <c r="F53" i="8"/>
  <c r="G53" i="8" s="1"/>
  <c r="F16" i="8"/>
  <c r="G16" i="8" s="1"/>
  <c r="F42" i="8"/>
  <c r="G42" i="8" s="1"/>
  <c r="F33" i="8"/>
  <c r="G33" i="8" s="1"/>
  <c r="F45" i="8"/>
  <c r="G45" i="8" s="1"/>
  <c r="F28" i="8"/>
  <c r="G28" i="8" s="1"/>
  <c r="F37" i="8"/>
  <c r="G37" i="8" s="1"/>
  <c r="F4" i="8"/>
  <c r="G4" i="8" s="1"/>
  <c r="F35" i="8"/>
  <c r="G35" i="8" s="1"/>
  <c r="F48" i="8"/>
  <c r="G48" i="8" s="1"/>
  <c r="F56" i="8"/>
  <c r="G56" i="8" s="1"/>
  <c r="F6" i="8"/>
  <c r="G6" i="8" s="1"/>
  <c r="F36" i="8"/>
  <c r="G36" i="8" s="1"/>
  <c r="F49" i="8"/>
  <c r="G49" i="8" s="1"/>
  <c r="F24" i="8"/>
  <c r="G24" i="8" s="1"/>
  <c r="F38" i="8"/>
  <c r="G38" i="8" s="1"/>
  <c r="F12" i="8"/>
  <c r="G12" i="8" s="1"/>
  <c r="L4" i="8"/>
  <c r="M4" i="8" s="1"/>
  <c r="L33" i="8"/>
  <c r="M33" i="8" s="1"/>
  <c r="L20" i="8"/>
  <c r="M20" i="8" s="1"/>
  <c r="N20" i="8" s="1"/>
  <c r="L8" i="8"/>
  <c r="M8" i="8" s="1"/>
  <c r="L3" i="8"/>
  <c r="M3" i="8" s="1"/>
  <c r="L28" i="8"/>
  <c r="M28" i="8" s="1"/>
  <c r="L50" i="8"/>
  <c r="M50" i="8" s="1"/>
  <c r="L43" i="8"/>
  <c r="M43" i="8" s="1"/>
  <c r="L27" i="8"/>
  <c r="M27" i="8" s="1"/>
  <c r="L11" i="8"/>
  <c r="M11" i="8" s="1"/>
  <c r="N11" i="8" s="1"/>
  <c r="L7" i="8"/>
  <c r="M7" i="8" s="1"/>
  <c r="L13" i="8"/>
  <c r="M13" i="8" s="1"/>
  <c r="L15" i="8"/>
  <c r="M15" i="8" s="1"/>
  <c r="L45" i="8"/>
  <c r="M45" i="8" s="1"/>
  <c r="L37" i="8"/>
  <c r="M37" i="8" s="1"/>
  <c r="L29" i="8"/>
  <c r="M29" i="8" s="1"/>
  <c r="L51" i="8"/>
  <c r="M51" i="8" s="1"/>
  <c r="L23" i="8"/>
  <c r="M23" i="8" s="1"/>
  <c r="L41" i="8"/>
  <c r="M41" i="8" s="1"/>
  <c r="L53" i="8"/>
  <c r="M53" i="8" s="1"/>
  <c r="N53" i="8" s="1"/>
  <c r="L42" i="8"/>
  <c r="M42" i="8" s="1"/>
  <c r="L54" i="8"/>
  <c r="M54" i="8" s="1"/>
  <c r="L17" i="8"/>
  <c r="M17" i="8" s="1"/>
  <c r="L22" i="8"/>
  <c r="M22" i="8" s="1"/>
  <c r="N22" i="8" s="1"/>
  <c r="L9" i="8"/>
  <c r="M9" i="8" s="1"/>
  <c r="L32" i="8"/>
  <c r="M32" i="8" s="1"/>
  <c r="L57" i="8"/>
  <c r="M57" i="8" s="1"/>
  <c r="L16" i="8"/>
  <c r="M16" i="8" s="1"/>
  <c r="L46" i="8"/>
  <c r="M46" i="8" s="1"/>
  <c r="L21" i="8"/>
  <c r="M21" i="8" s="1"/>
  <c r="L34" i="8"/>
  <c r="M34" i="8" s="1"/>
  <c r="L18" i="8"/>
  <c r="M18" i="8" s="1"/>
  <c r="L35" i="8"/>
  <c r="M35" i="8" s="1"/>
  <c r="L6" i="8"/>
  <c r="M6" i="8" s="1"/>
  <c r="L36" i="8"/>
  <c r="M36" i="8" s="1"/>
  <c r="L49" i="8"/>
  <c r="M49" i="8" s="1"/>
  <c r="L24" i="8"/>
  <c r="M24" i="8" s="1"/>
  <c r="L38" i="8"/>
  <c r="M38" i="8" s="1"/>
  <c r="L12" i="8"/>
  <c r="M12" i="8" s="1"/>
  <c r="L58" i="8"/>
  <c r="M58" i="8" s="1"/>
  <c r="L25" i="8"/>
  <c r="M25" i="8" s="1"/>
  <c r="L39" i="8"/>
  <c r="M39" i="8" s="1"/>
  <c r="L47" i="8"/>
  <c r="M47" i="8" s="1"/>
  <c r="N47" i="8" s="1"/>
  <c r="L26" i="8"/>
  <c r="M26" i="8" s="1"/>
  <c r="N26" i="8" s="1"/>
  <c r="L10" i="8"/>
  <c r="M10" i="8" s="1"/>
  <c r="L48" i="8"/>
  <c r="M48" i="8" s="1"/>
  <c r="L52" i="8"/>
  <c r="M52" i="8" s="1"/>
  <c r="L5" i="8"/>
  <c r="M5" i="8" s="1"/>
  <c r="L55" i="8"/>
  <c r="M55" i="8" s="1"/>
  <c r="L30" i="8"/>
  <c r="M30" i="8" s="1"/>
  <c r="L44" i="8"/>
  <c r="M44" i="8" s="1"/>
  <c r="L56" i="8"/>
  <c r="M56" i="8" s="1"/>
  <c r="L40" i="8"/>
  <c r="M40" i="8" s="1"/>
  <c r="L14" i="8"/>
  <c r="M14" i="8" s="1"/>
  <c r="L31" i="8"/>
  <c r="M31" i="8" s="1"/>
  <c r="N51" i="8" l="1"/>
  <c r="N18" i="8"/>
  <c r="N39" i="8"/>
  <c r="N40" i="8"/>
  <c r="N25" i="8"/>
  <c r="N54" i="8"/>
  <c r="N19" i="8"/>
  <c r="N55" i="8"/>
  <c r="N46" i="8"/>
  <c r="N27" i="8"/>
  <c r="N34" i="8"/>
  <c r="N33" i="8"/>
  <c r="N9" i="8"/>
  <c r="N29" i="8"/>
  <c r="N8" i="8"/>
  <c r="N3" i="8"/>
  <c r="N5" i="8"/>
  <c r="N43" i="8"/>
  <c r="N13" i="8"/>
  <c r="N52" i="8"/>
  <c r="N30" i="8"/>
  <c r="N17" i="8"/>
  <c r="N41" i="8"/>
  <c r="N14" i="8"/>
  <c r="N21" i="8"/>
  <c r="N23" i="8"/>
  <c r="N31" i="8"/>
  <c r="N57" i="8"/>
  <c r="N7" i="8"/>
  <c r="N58" i="8"/>
  <c r="N16" i="8"/>
  <c r="N44" i="8"/>
  <c r="N50" i="8"/>
  <c r="N32" i="8"/>
  <c r="N10" i="8"/>
  <c r="N42" i="8"/>
  <c r="N35" i="8"/>
  <c r="N15" i="8"/>
  <c r="N4" i="8"/>
  <c r="N48" i="8"/>
  <c r="N45" i="8"/>
  <c r="N28" i="8"/>
  <c r="N37" i="8"/>
  <c r="N12" i="8"/>
  <c r="N36" i="8"/>
  <c r="N24" i="8"/>
  <c r="N6" i="8"/>
  <c r="N56" i="8"/>
  <c r="N49" i="8"/>
  <c r="N38" i="8"/>
</calcChain>
</file>

<file path=xl/sharedStrings.xml><?xml version="1.0" encoding="utf-8"?>
<sst xmlns="http://schemas.openxmlformats.org/spreadsheetml/2006/main" count="73" uniqueCount="24">
  <si>
    <t>Efficiency target</t>
    <phoneticPr fontId="0" type="noConversion"/>
  </si>
  <si>
    <t>Target Ct 1</t>
    <phoneticPr fontId="0" type="noConversion"/>
  </si>
  <si>
    <t>Target Ct 2</t>
    <phoneticPr fontId="0" type="noConversion"/>
  </si>
  <si>
    <t>Target Ct</t>
  </si>
  <si>
    <t>Delta Ct target</t>
    <phoneticPr fontId="0" type="noConversion"/>
  </si>
  <si>
    <t>Numerator</t>
    <phoneticPr fontId="0" type="noConversion"/>
  </si>
  <si>
    <t>Efficiency refer.</t>
  </si>
  <si>
    <t>Refer. Ct 1</t>
    <phoneticPr fontId="0" type="noConversion"/>
  </si>
  <si>
    <t>Refer. Ct 2</t>
  </si>
  <si>
    <t>Refer. Ct</t>
  </si>
  <si>
    <t xml:space="preserve">Delta Ct refer. </t>
    <phoneticPr fontId="0" type="noConversion"/>
  </si>
  <si>
    <t xml:space="preserve">Denominator </t>
  </si>
  <si>
    <t>Fold Induction</t>
  </si>
  <si>
    <t>Hep/RPL 19</t>
  </si>
  <si>
    <t>Liver</t>
  </si>
  <si>
    <t>WT ND PBS</t>
  </si>
  <si>
    <t>WT ND Hep</t>
  </si>
  <si>
    <t>WT CID PBS</t>
  </si>
  <si>
    <t>WT CID Hep</t>
  </si>
  <si>
    <t>HJV ND PBS</t>
  </si>
  <si>
    <t>HJV ND Hep</t>
  </si>
  <si>
    <t>HJV IDD PBS</t>
  </si>
  <si>
    <t>HJV IDD Hep</t>
  </si>
  <si>
    <t xml:space="preserve">Fig 3.F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</si>
</sst>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Font="1"/>
  </cellXfs>
  <cellStyles count="2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4BE9-D4F5-6E42-8953-E983B26C750C}">
  <dimension ref="A1:O480"/>
  <sheetViews>
    <sheetView tabSelected="1" workbookViewId="0">
      <selection activeCell="E513" sqref="E513"/>
    </sheetView>
  </sheetViews>
  <sheetFormatPr baseColWidth="10" defaultRowHeight="16" x14ac:dyDescent="0.2"/>
  <cols>
    <col min="15" max="15" width="16.1640625" customWidth="1"/>
  </cols>
  <sheetData>
    <row r="1" spans="1:15" x14ac:dyDescent="0.2">
      <c r="A1" s="3">
        <v>809</v>
      </c>
      <c r="B1" t="s">
        <v>14</v>
      </c>
      <c r="C1" t="s">
        <v>23</v>
      </c>
    </row>
    <row r="2" spans="1:15" x14ac:dyDescent="0.2">
      <c r="A2" s="1" t="s">
        <v>13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s="1" t="s">
        <v>13</v>
      </c>
    </row>
    <row r="3" spans="1:15" x14ac:dyDescent="0.2">
      <c r="A3">
        <v>15</v>
      </c>
      <c r="B3">
        <v>2</v>
      </c>
      <c r="C3">
        <v>18.274082183837891</v>
      </c>
      <c r="D3">
        <v>18.314033508300781</v>
      </c>
      <c r="E3">
        <f t="shared" ref="E3:E34" si="0">AVERAGE(C3:D3)</f>
        <v>18.294057846069336</v>
      </c>
      <c r="F3">
        <f t="shared" ref="F3:F34" si="1">$E$61-E3</f>
        <v>9.3265942164830307E-2</v>
      </c>
      <c r="G3">
        <f t="shared" ref="G3:G34" si="2">B3^F3</f>
        <v>1.0667824102431882</v>
      </c>
      <c r="H3">
        <v>2</v>
      </c>
      <c r="I3">
        <v>21.860540390014648</v>
      </c>
      <c r="J3">
        <v>21.849542617797852</v>
      </c>
      <c r="K3">
        <f t="shared" ref="K3:K34" si="3">AVERAGE(I3:J3)</f>
        <v>21.85504150390625</v>
      </c>
      <c r="L3">
        <f t="shared" ref="L3:L34" si="4">$K$61-K3</f>
        <v>-0.18805408477783203</v>
      </c>
      <c r="M3">
        <f t="shared" ref="M3:M34" si="5">H3^L3</f>
        <v>0.87778888981844527</v>
      </c>
      <c r="N3">
        <f t="shared" ref="N3:N34" si="6">G3/M3</f>
        <v>1.2153063482767854</v>
      </c>
      <c r="O3" t="s">
        <v>15</v>
      </c>
    </row>
    <row r="4" spans="1:15" x14ac:dyDescent="0.2">
      <c r="A4">
        <v>16</v>
      </c>
      <c r="B4">
        <v>2</v>
      </c>
      <c r="C4">
        <v>18.308710098266602</v>
      </c>
      <c r="D4">
        <v>18.173788070678711</v>
      </c>
      <c r="E4">
        <f t="shared" si="0"/>
        <v>18.241249084472656</v>
      </c>
      <c r="F4">
        <f t="shared" si="1"/>
        <v>0.14607470376150999</v>
      </c>
      <c r="G4">
        <f t="shared" si="2"/>
        <v>1.1065546497850276</v>
      </c>
      <c r="H4">
        <v>2</v>
      </c>
      <c r="I4">
        <v>21.10515022277832</v>
      </c>
      <c r="J4">
        <v>21.182756423950195</v>
      </c>
      <c r="K4">
        <f t="shared" si="3"/>
        <v>21.143953323364258</v>
      </c>
      <c r="L4">
        <f t="shared" si="4"/>
        <v>0.52303409576416016</v>
      </c>
      <c r="M4">
        <f t="shared" si="5"/>
        <v>1.4369741367026065</v>
      </c>
      <c r="N4">
        <f t="shared" si="6"/>
        <v>0.77005884902299959</v>
      </c>
      <c r="O4" t="s">
        <v>15</v>
      </c>
    </row>
    <row r="5" spans="1:15" x14ac:dyDescent="0.2">
      <c r="A5">
        <v>17</v>
      </c>
      <c r="B5">
        <v>2</v>
      </c>
      <c r="C5">
        <v>18.37371826171875</v>
      </c>
      <c r="D5">
        <v>18.269704818725586</v>
      </c>
      <c r="E5">
        <f t="shared" si="0"/>
        <v>18.321711540222168</v>
      </c>
      <c r="F5">
        <f t="shared" si="1"/>
        <v>6.5612248011998275E-2</v>
      </c>
      <c r="G5">
        <f t="shared" si="2"/>
        <v>1.046528969421195</v>
      </c>
      <c r="H5">
        <v>2</v>
      </c>
      <c r="I5">
        <v>21.842906951904297</v>
      </c>
      <c r="J5">
        <v>21.808565139770508</v>
      </c>
      <c r="K5">
        <f t="shared" si="3"/>
        <v>21.825736045837402</v>
      </c>
      <c r="L5">
        <f t="shared" si="4"/>
        <v>-0.15874862670898438</v>
      </c>
      <c r="M5">
        <f t="shared" si="5"/>
        <v>0.89580173981355793</v>
      </c>
      <c r="N5">
        <f t="shared" si="6"/>
        <v>1.1682595856969509</v>
      </c>
      <c r="O5" t="s">
        <v>15</v>
      </c>
    </row>
    <row r="6" spans="1:15" x14ac:dyDescent="0.2">
      <c r="A6">
        <v>51</v>
      </c>
      <c r="B6">
        <v>2</v>
      </c>
      <c r="C6">
        <v>18.181760787963867</v>
      </c>
      <c r="E6">
        <f t="shared" si="0"/>
        <v>18.181760787963867</v>
      </c>
      <c r="F6">
        <f t="shared" si="1"/>
        <v>0.20556300027029906</v>
      </c>
      <c r="G6">
        <f t="shared" si="2"/>
        <v>1.153136261263922</v>
      </c>
      <c r="H6">
        <v>2</v>
      </c>
      <c r="I6">
        <v>21.573017120361328</v>
      </c>
      <c r="K6">
        <f t="shared" si="3"/>
        <v>21.573017120361328</v>
      </c>
      <c r="L6">
        <f t="shared" si="4"/>
        <v>9.3970298767089844E-2</v>
      </c>
      <c r="M6">
        <f t="shared" si="5"/>
        <v>1.0673033648916219</v>
      </c>
      <c r="N6">
        <f t="shared" si="6"/>
        <v>1.0804203370810284</v>
      </c>
      <c r="O6" t="s">
        <v>15</v>
      </c>
    </row>
    <row r="7" spans="1:15" x14ac:dyDescent="0.2">
      <c r="A7">
        <v>52</v>
      </c>
      <c r="B7">
        <v>2</v>
      </c>
      <c r="C7">
        <v>18.629989624023438</v>
      </c>
      <c r="E7">
        <f t="shared" si="0"/>
        <v>18.629989624023438</v>
      </c>
      <c r="F7">
        <f t="shared" si="1"/>
        <v>-0.24266583578927126</v>
      </c>
      <c r="G7">
        <f t="shared" si="2"/>
        <v>0.84518212703590034</v>
      </c>
      <c r="H7">
        <v>2</v>
      </c>
      <c r="I7">
        <v>21.93402099609375</v>
      </c>
      <c r="K7">
        <f t="shared" si="3"/>
        <v>21.93402099609375</v>
      </c>
      <c r="L7">
        <f t="shared" si="4"/>
        <v>-0.26703357696533203</v>
      </c>
      <c r="M7">
        <f t="shared" si="5"/>
        <v>0.83102652024112345</v>
      </c>
      <c r="N7">
        <f t="shared" si="6"/>
        <v>1.0170338809291786</v>
      </c>
      <c r="O7" t="s">
        <v>15</v>
      </c>
    </row>
    <row r="8" spans="1:15" x14ac:dyDescent="0.2">
      <c r="A8">
        <v>53</v>
      </c>
      <c r="B8">
        <v>2</v>
      </c>
      <c r="C8">
        <v>19.110780715942383</v>
      </c>
      <c r="E8">
        <f t="shared" si="0"/>
        <v>19.110780715942383</v>
      </c>
      <c r="F8">
        <f t="shared" si="1"/>
        <v>-0.72345692770821657</v>
      </c>
      <c r="G8">
        <f t="shared" si="2"/>
        <v>0.60564448123442649</v>
      </c>
      <c r="H8">
        <v>2</v>
      </c>
      <c r="I8">
        <v>21.786859512329102</v>
      </c>
      <c r="K8">
        <f t="shared" si="3"/>
        <v>21.786859512329102</v>
      </c>
      <c r="L8">
        <f t="shared" si="4"/>
        <v>-0.11987209320068359</v>
      </c>
      <c r="M8">
        <f t="shared" si="5"/>
        <v>0.92026923645655823</v>
      </c>
      <c r="N8">
        <f t="shared" si="6"/>
        <v>0.6581166220077338</v>
      </c>
      <c r="O8" t="s">
        <v>15</v>
      </c>
    </row>
    <row r="9" spans="1:15" x14ac:dyDescent="0.2">
      <c r="A9">
        <v>54</v>
      </c>
      <c r="B9">
        <v>2</v>
      </c>
      <c r="C9">
        <v>17.931716918945312</v>
      </c>
      <c r="E9">
        <f t="shared" si="0"/>
        <v>17.931716918945312</v>
      </c>
      <c r="F9">
        <f t="shared" si="1"/>
        <v>0.45560686928885374</v>
      </c>
      <c r="G9">
        <f t="shared" si="2"/>
        <v>1.3713595456998797</v>
      </c>
      <c r="H9">
        <v>2</v>
      </c>
      <c r="I9">
        <v>21.550283432006836</v>
      </c>
      <c r="K9">
        <f t="shared" si="3"/>
        <v>21.550283432006836</v>
      </c>
      <c r="L9">
        <f t="shared" si="4"/>
        <v>0.11670398712158203</v>
      </c>
      <c r="M9">
        <f t="shared" si="5"/>
        <v>1.0842549180608267</v>
      </c>
      <c r="N9">
        <f t="shared" si="6"/>
        <v>1.2647943973844593</v>
      </c>
      <c r="O9" t="s">
        <v>15</v>
      </c>
    </row>
    <row r="10" spans="1:15" x14ac:dyDescent="0.2">
      <c r="A10">
        <v>18</v>
      </c>
      <c r="B10">
        <v>2</v>
      </c>
      <c r="C10">
        <v>21.418670654296875</v>
      </c>
      <c r="D10">
        <v>21.487051010131836</v>
      </c>
      <c r="E10">
        <f t="shared" si="0"/>
        <v>21.452860832214355</v>
      </c>
      <c r="F10">
        <f t="shared" si="1"/>
        <v>-3.0655370439801892</v>
      </c>
      <c r="G10">
        <f t="shared" si="2"/>
        <v>0.11944869158452143</v>
      </c>
      <c r="H10">
        <v>2</v>
      </c>
      <c r="I10">
        <v>21.799579620361328</v>
      </c>
      <c r="J10">
        <v>21.824956893920898</v>
      </c>
      <c r="K10">
        <f t="shared" si="3"/>
        <v>21.812268257141113</v>
      </c>
      <c r="L10">
        <f t="shared" si="4"/>
        <v>-0.14528083801269531</v>
      </c>
      <c r="M10">
        <f t="shared" si="5"/>
        <v>0.90420334632719168</v>
      </c>
      <c r="N10">
        <f t="shared" si="6"/>
        <v>0.13210379287990179</v>
      </c>
      <c r="O10" t="s">
        <v>16</v>
      </c>
    </row>
    <row r="11" spans="1:15" x14ac:dyDescent="0.2">
      <c r="A11">
        <v>19</v>
      </c>
      <c r="B11">
        <v>2</v>
      </c>
      <c r="C11">
        <v>22.555414199829102</v>
      </c>
      <c r="D11">
        <v>22.517940521240234</v>
      </c>
      <c r="E11">
        <f t="shared" si="0"/>
        <v>22.536677360534668</v>
      </c>
      <c r="F11">
        <f t="shared" si="1"/>
        <v>-4.1493535723005017</v>
      </c>
      <c r="G11">
        <f t="shared" si="2"/>
        <v>5.6353398498282581E-2</v>
      </c>
      <c r="H11">
        <v>2</v>
      </c>
      <c r="I11">
        <v>21.779800415039062</v>
      </c>
      <c r="J11">
        <v>21.774675369262695</v>
      </c>
      <c r="K11">
        <f t="shared" si="3"/>
        <v>21.777237892150879</v>
      </c>
      <c r="L11">
        <f t="shared" si="4"/>
        <v>-0.11025047302246094</v>
      </c>
      <c r="M11">
        <f t="shared" si="5"/>
        <v>0.9264272065742305</v>
      </c>
      <c r="N11">
        <f t="shared" si="6"/>
        <v>6.0828738726993799E-2</v>
      </c>
      <c r="O11" t="s">
        <v>16</v>
      </c>
    </row>
    <row r="12" spans="1:15" x14ac:dyDescent="0.2">
      <c r="A12">
        <v>20</v>
      </c>
      <c r="B12">
        <v>2</v>
      </c>
      <c r="C12">
        <v>22.099393844604492</v>
      </c>
      <c r="D12">
        <v>21.997444152832031</v>
      </c>
      <c r="E12">
        <f t="shared" si="0"/>
        <v>22.048418998718262</v>
      </c>
      <c r="F12">
        <f t="shared" si="1"/>
        <v>-3.6610952104840955</v>
      </c>
      <c r="G12">
        <f t="shared" si="2"/>
        <v>7.9049754346031384E-2</v>
      </c>
      <c r="H12">
        <v>2</v>
      </c>
      <c r="I12">
        <v>21.421791076660156</v>
      </c>
      <c r="J12">
        <v>21.405597686767578</v>
      </c>
      <c r="K12">
        <f t="shared" si="3"/>
        <v>21.413694381713867</v>
      </c>
      <c r="L12">
        <f t="shared" si="4"/>
        <v>0.25329303741455078</v>
      </c>
      <c r="M12">
        <f t="shared" si="5"/>
        <v>1.191924651408238</v>
      </c>
      <c r="N12">
        <f t="shared" si="6"/>
        <v>6.6321100291562463E-2</v>
      </c>
      <c r="O12" t="s">
        <v>16</v>
      </c>
    </row>
    <row r="13" spans="1:15" x14ac:dyDescent="0.2">
      <c r="A13">
        <v>21</v>
      </c>
      <c r="B13">
        <v>2</v>
      </c>
      <c r="C13">
        <v>21.773330688476562</v>
      </c>
      <c r="D13">
        <v>21.732929229736328</v>
      </c>
      <c r="E13">
        <f t="shared" si="0"/>
        <v>21.753129959106445</v>
      </c>
      <c r="F13">
        <f t="shared" si="1"/>
        <v>-3.3658061708722791</v>
      </c>
      <c r="G13">
        <f t="shared" si="2"/>
        <v>9.7004388653531559E-2</v>
      </c>
      <c r="H13">
        <v>2</v>
      </c>
      <c r="I13">
        <v>21.587518692016602</v>
      </c>
      <c r="J13">
        <v>21.663625717163086</v>
      </c>
      <c r="K13">
        <f t="shared" si="3"/>
        <v>21.625572204589844</v>
      </c>
      <c r="L13">
        <f t="shared" si="4"/>
        <v>4.1415214538574219E-2</v>
      </c>
      <c r="M13">
        <f t="shared" si="5"/>
        <v>1.0291228517586004</v>
      </c>
      <c r="N13">
        <f t="shared" si="6"/>
        <v>9.4259289343120833E-2</v>
      </c>
      <c r="O13" t="s">
        <v>16</v>
      </c>
    </row>
    <row r="14" spans="1:15" x14ac:dyDescent="0.2">
      <c r="A14">
        <v>22</v>
      </c>
      <c r="B14">
        <v>2</v>
      </c>
      <c r="C14">
        <v>22.384410858154297</v>
      </c>
      <c r="D14">
        <v>22.397089004516602</v>
      </c>
      <c r="E14">
        <f t="shared" si="0"/>
        <v>22.390749931335449</v>
      </c>
      <c r="F14">
        <f t="shared" si="1"/>
        <v>-4.003426143101283</v>
      </c>
      <c r="G14">
        <f t="shared" si="2"/>
        <v>6.2351749764165368E-2</v>
      </c>
      <c r="H14">
        <v>2</v>
      </c>
      <c r="I14">
        <v>21.945344924926758</v>
      </c>
      <c r="J14">
        <v>21.939537048339844</v>
      </c>
      <c r="K14">
        <f t="shared" si="3"/>
        <v>21.942440986633301</v>
      </c>
      <c r="L14">
        <f t="shared" si="4"/>
        <v>-0.27545356750488281</v>
      </c>
      <c r="M14">
        <f t="shared" si="5"/>
        <v>0.82619053207347859</v>
      </c>
      <c r="N14">
        <f t="shared" si="6"/>
        <v>7.5468971555123096E-2</v>
      </c>
      <c r="O14" t="s">
        <v>16</v>
      </c>
    </row>
    <row r="15" spans="1:15" x14ac:dyDescent="0.2">
      <c r="A15">
        <v>55</v>
      </c>
      <c r="B15">
        <v>2</v>
      </c>
      <c r="C15">
        <v>22.12529182434082</v>
      </c>
      <c r="E15">
        <f t="shared" si="0"/>
        <v>22.12529182434082</v>
      </c>
      <c r="F15">
        <f t="shared" si="1"/>
        <v>-3.7379680361066541</v>
      </c>
      <c r="G15">
        <f t="shared" si="2"/>
        <v>7.4947905115543403E-2</v>
      </c>
      <c r="H15">
        <v>2</v>
      </c>
      <c r="I15">
        <v>22.115514755249023</v>
      </c>
      <c r="K15">
        <f t="shared" si="3"/>
        <v>22.115514755249023</v>
      </c>
      <c r="L15">
        <f t="shared" si="4"/>
        <v>-0.44852733612060547</v>
      </c>
      <c r="M15">
        <f t="shared" si="5"/>
        <v>0.73279047892786797</v>
      </c>
      <c r="N15">
        <f t="shared" si="6"/>
        <v>0.10227740025388742</v>
      </c>
      <c r="O15" t="s">
        <v>16</v>
      </c>
    </row>
    <row r="16" spans="1:15" x14ac:dyDescent="0.2">
      <c r="A16">
        <v>56</v>
      </c>
      <c r="B16">
        <v>2</v>
      </c>
      <c r="C16">
        <v>22.255720138549805</v>
      </c>
      <c r="E16">
        <f t="shared" si="0"/>
        <v>22.255720138549805</v>
      </c>
      <c r="F16">
        <f t="shared" si="1"/>
        <v>-3.8683963503156384</v>
      </c>
      <c r="G16">
        <f t="shared" si="2"/>
        <v>6.8469422275822783E-2</v>
      </c>
      <c r="H16">
        <v>2</v>
      </c>
      <c r="I16">
        <v>21.649322509765625</v>
      </c>
      <c r="K16">
        <f t="shared" si="3"/>
        <v>21.649322509765625</v>
      </c>
      <c r="L16">
        <f t="shared" si="4"/>
        <v>1.7664909362792969E-2</v>
      </c>
      <c r="M16">
        <f t="shared" si="5"/>
        <v>1.0123196514615536</v>
      </c>
      <c r="N16">
        <f t="shared" si="6"/>
        <v>6.7636168256705181E-2</v>
      </c>
      <c r="O16" t="s">
        <v>16</v>
      </c>
    </row>
    <row r="17" spans="1:15" x14ac:dyDescent="0.2">
      <c r="A17">
        <v>57</v>
      </c>
      <c r="B17">
        <v>2</v>
      </c>
      <c r="C17">
        <v>23.01213264465332</v>
      </c>
      <c r="E17">
        <f t="shared" si="0"/>
        <v>23.01213264465332</v>
      </c>
      <c r="F17">
        <f t="shared" si="1"/>
        <v>-4.6248088564191541</v>
      </c>
      <c r="G17">
        <f t="shared" si="2"/>
        <v>4.0531605785271992E-2</v>
      </c>
      <c r="H17">
        <v>2</v>
      </c>
      <c r="I17">
        <v>22.359258651733398</v>
      </c>
      <c r="K17">
        <f t="shared" si="3"/>
        <v>22.359258651733398</v>
      </c>
      <c r="L17">
        <f t="shared" si="4"/>
        <v>-0.69227123260498047</v>
      </c>
      <c r="M17">
        <f t="shared" si="5"/>
        <v>0.61887878272263586</v>
      </c>
      <c r="N17">
        <f t="shared" si="6"/>
        <v>6.549199442088019E-2</v>
      </c>
      <c r="O17" t="s">
        <v>16</v>
      </c>
    </row>
    <row r="18" spans="1:15" x14ac:dyDescent="0.2">
      <c r="A18">
        <v>38</v>
      </c>
      <c r="B18">
        <v>2</v>
      </c>
      <c r="C18">
        <v>16.917633056640625</v>
      </c>
      <c r="D18">
        <v>16.884500503540039</v>
      </c>
      <c r="E18">
        <f t="shared" si="0"/>
        <v>16.901066780090332</v>
      </c>
      <c r="F18">
        <f t="shared" si="1"/>
        <v>1.4862570081438342</v>
      </c>
      <c r="G18">
        <f t="shared" si="2"/>
        <v>2.8016116889520992</v>
      </c>
      <c r="H18">
        <v>2</v>
      </c>
      <c r="I18">
        <v>21.749979019165039</v>
      </c>
      <c r="J18">
        <v>21.879257202148438</v>
      </c>
      <c r="K18">
        <f t="shared" si="3"/>
        <v>21.814618110656738</v>
      </c>
      <c r="L18">
        <f t="shared" si="4"/>
        <v>-0.14763069152832031</v>
      </c>
      <c r="M18">
        <f t="shared" si="5"/>
        <v>0.90273178379700658</v>
      </c>
      <c r="N18">
        <f t="shared" si="6"/>
        <v>3.1034818306365133</v>
      </c>
      <c r="O18" t="s">
        <v>17</v>
      </c>
    </row>
    <row r="19" spans="1:15" x14ac:dyDescent="0.2">
      <c r="A19">
        <v>39</v>
      </c>
      <c r="B19">
        <v>2</v>
      </c>
      <c r="C19">
        <v>17.148416519165039</v>
      </c>
      <c r="D19">
        <v>17.191825866699219</v>
      </c>
      <c r="E19">
        <f t="shared" si="0"/>
        <v>17.170121192932129</v>
      </c>
      <c r="F19">
        <f t="shared" si="1"/>
        <v>1.2172025953020373</v>
      </c>
      <c r="G19">
        <f t="shared" si="2"/>
        <v>2.3249546816917177</v>
      </c>
      <c r="H19">
        <v>2</v>
      </c>
      <c r="I19">
        <v>22.275064468383789</v>
      </c>
      <c r="J19">
        <v>22.232475280761719</v>
      </c>
      <c r="K19">
        <f t="shared" si="3"/>
        <v>22.253769874572754</v>
      </c>
      <c r="L19">
        <f t="shared" si="4"/>
        <v>-0.58678245544433594</v>
      </c>
      <c r="M19">
        <f t="shared" si="5"/>
        <v>0.6658261992447283</v>
      </c>
      <c r="N19">
        <f t="shared" si="6"/>
        <v>3.4918341818465559</v>
      </c>
      <c r="O19" t="s">
        <v>17</v>
      </c>
    </row>
    <row r="20" spans="1:15" x14ac:dyDescent="0.2">
      <c r="A20">
        <v>40</v>
      </c>
      <c r="B20">
        <v>2</v>
      </c>
      <c r="C20">
        <v>16.935152053833008</v>
      </c>
      <c r="D20">
        <v>16.946445465087891</v>
      </c>
      <c r="E20">
        <f t="shared" si="0"/>
        <v>16.940798759460449</v>
      </c>
      <c r="F20">
        <f t="shared" si="1"/>
        <v>1.446525028773717</v>
      </c>
      <c r="G20">
        <f t="shared" si="2"/>
        <v>2.7255077616400674</v>
      </c>
      <c r="H20">
        <v>2</v>
      </c>
      <c r="I20">
        <v>21.968183517456055</v>
      </c>
      <c r="J20">
        <v>22.089231491088867</v>
      </c>
      <c r="K20">
        <f t="shared" si="3"/>
        <v>22.028707504272461</v>
      </c>
      <c r="L20">
        <f t="shared" si="4"/>
        <v>-0.36172008514404297</v>
      </c>
      <c r="M20">
        <f t="shared" si="5"/>
        <v>0.77823615699417725</v>
      </c>
      <c r="N20">
        <f t="shared" si="6"/>
        <v>3.5021602853392735</v>
      </c>
      <c r="O20" t="s">
        <v>17</v>
      </c>
    </row>
    <row r="21" spans="1:15" x14ac:dyDescent="0.2">
      <c r="A21">
        <v>41</v>
      </c>
      <c r="B21">
        <v>2</v>
      </c>
      <c r="C21">
        <v>16.294866561889648</v>
      </c>
      <c r="E21">
        <f t="shared" si="0"/>
        <v>16.294866561889648</v>
      </c>
      <c r="F21">
        <f t="shared" si="1"/>
        <v>2.0924572263445178</v>
      </c>
      <c r="G21">
        <f t="shared" si="2"/>
        <v>4.26473833295855</v>
      </c>
      <c r="H21">
        <v>2</v>
      </c>
      <c r="I21">
        <v>21.049345016479492</v>
      </c>
      <c r="K21">
        <f t="shared" si="3"/>
        <v>21.049345016479492</v>
      </c>
      <c r="L21">
        <f t="shared" si="4"/>
        <v>0.61764240264892578</v>
      </c>
      <c r="M21">
        <f t="shared" si="5"/>
        <v>1.5343657293183377</v>
      </c>
      <c r="N21">
        <f t="shared" si="6"/>
        <v>2.779479658251502</v>
      </c>
      <c r="O21" t="s">
        <v>17</v>
      </c>
    </row>
    <row r="22" spans="1:15" x14ac:dyDescent="0.2">
      <c r="A22">
        <v>42</v>
      </c>
      <c r="B22">
        <v>2</v>
      </c>
      <c r="C22">
        <v>16.876842498779297</v>
      </c>
      <c r="E22">
        <f t="shared" si="0"/>
        <v>16.876842498779297</v>
      </c>
      <c r="F22">
        <f t="shared" si="1"/>
        <v>1.5104812894548694</v>
      </c>
      <c r="G22">
        <f t="shared" si="2"/>
        <v>2.8490506886008578</v>
      </c>
      <c r="H22">
        <v>2</v>
      </c>
      <c r="I22">
        <v>21.876651763916016</v>
      </c>
      <c r="K22">
        <f t="shared" si="3"/>
        <v>21.876651763916016</v>
      </c>
      <c r="L22">
        <f t="shared" si="4"/>
        <v>-0.20966434478759766</v>
      </c>
      <c r="M22">
        <f t="shared" si="5"/>
        <v>0.8647383966127713</v>
      </c>
      <c r="N22">
        <f t="shared" si="6"/>
        <v>3.2946966386143473</v>
      </c>
      <c r="O22" t="s">
        <v>17</v>
      </c>
    </row>
    <row r="23" spans="1:15" x14ac:dyDescent="0.2">
      <c r="A23">
        <v>43</v>
      </c>
      <c r="B23">
        <v>2</v>
      </c>
      <c r="C23">
        <v>16.639076232910156</v>
      </c>
      <c r="E23">
        <f t="shared" si="0"/>
        <v>16.639076232910156</v>
      </c>
      <c r="F23">
        <f t="shared" si="1"/>
        <v>1.74824755532401</v>
      </c>
      <c r="G23">
        <f t="shared" si="2"/>
        <v>3.3595023869779626</v>
      </c>
      <c r="H23">
        <v>2</v>
      </c>
      <c r="I23">
        <v>21.57075309753418</v>
      </c>
      <c r="K23">
        <f t="shared" si="3"/>
        <v>21.57075309753418</v>
      </c>
      <c r="L23">
        <f t="shared" si="4"/>
        <v>9.6234321594238281E-2</v>
      </c>
      <c r="M23">
        <f t="shared" si="5"/>
        <v>1.0689796000862706</v>
      </c>
      <c r="N23">
        <f t="shared" si="6"/>
        <v>3.1427188944548972</v>
      </c>
      <c r="O23" t="s">
        <v>17</v>
      </c>
    </row>
    <row r="24" spans="1:15" x14ac:dyDescent="0.2">
      <c r="A24">
        <v>44</v>
      </c>
      <c r="B24">
        <v>2</v>
      </c>
      <c r="C24">
        <v>17.208847045898438</v>
      </c>
      <c r="E24">
        <f t="shared" si="0"/>
        <v>17.208847045898438</v>
      </c>
      <c r="F24">
        <f t="shared" si="1"/>
        <v>1.1784767423357287</v>
      </c>
      <c r="G24">
        <f t="shared" si="2"/>
        <v>2.2633767408683303</v>
      </c>
      <c r="H24">
        <v>2</v>
      </c>
      <c r="I24">
        <v>22.45634651184082</v>
      </c>
      <c r="K24">
        <f t="shared" si="3"/>
        <v>22.45634651184082</v>
      </c>
      <c r="L24">
        <f t="shared" si="4"/>
        <v>-0.78935909271240234</v>
      </c>
      <c r="M24">
        <f t="shared" si="5"/>
        <v>0.5786010743901131</v>
      </c>
      <c r="N24">
        <f t="shared" si="6"/>
        <v>3.9118087418936982</v>
      </c>
      <c r="O24" t="s">
        <v>18</v>
      </c>
    </row>
    <row r="25" spans="1:15" x14ac:dyDescent="0.2">
      <c r="A25">
        <v>45</v>
      </c>
      <c r="B25">
        <v>2</v>
      </c>
      <c r="C25">
        <v>16.479883193969727</v>
      </c>
      <c r="E25">
        <f t="shared" si="0"/>
        <v>16.479883193969727</v>
      </c>
      <c r="F25">
        <f t="shared" si="1"/>
        <v>1.9074405942644397</v>
      </c>
      <c r="G25">
        <f t="shared" si="2"/>
        <v>3.7514298851064818</v>
      </c>
      <c r="H25">
        <v>2</v>
      </c>
      <c r="I25">
        <v>21.505186080932617</v>
      </c>
      <c r="K25">
        <f t="shared" si="3"/>
        <v>21.505186080932617</v>
      </c>
      <c r="L25">
        <f t="shared" si="4"/>
        <v>0.16180133819580078</v>
      </c>
      <c r="M25">
        <f t="shared" si="5"/>
        <v>1.1186830456823695</v>
      </c>
      <c r="N25">
        <f t="shared" si="6"/>
        <v>3.3534341112841308</v>
      </c>
      <c r="O25" t="s">
        <v>18</v>
      </c>
    </row>
    <row r="26" spans="1:15" x14ac:dyDescent="0.2">
      <c r="A26">
        <v>46</v>
      </c>
      <c r="B26">
        <v>2</v>
      </c>
      <c r="C26">
        <v>17.686586380004883</v>
      </c>
      <c r="E26">
        <f t="shared" si="0"/>
        <v>17.686586380004883</v>
      </c>
      <c r="F26">
        <f t="shared" si="1"/>
        <v>0.70073740822928343</v>
      </c>
      <c r="G26">
        <f t="shared" si="2"/>
        <v>1.625335342045189</v>
      </c>
      <c r="H26">
        <v>2</v>
      </c>
      <c r="I26">
        <v>22.465492248535156</v>
      </c>
      <c r="K26">
        <f t="shared" si="3"/>
        <v>22.465492248535156</v>
      </c>
      <c r="L26">
        <f t="shared" si="4"/>
        <v>-0.79850482940673828</v>
      </c>
      <c r="M26">
        <f t="shared" si="5"/>
        <v>0.57494472619221393</v>
      </c>
      <c r="N26">
        <f t="shared" si="6"/>
        <v>2.8269419093720174</v>
      </c>
      <c r="O26" t="s">
        <v>18</v>
      </c>
    </row>
    <row r="27" spans="1:15" x14ac:dyDescent="0.2">
      <c r="A27">
        <v>47</v>
      </c>
      <c r="B27">
        <v>2</v>
      </c>
      <c r="C27">
        <v>16.590560913085938</v>
      </c>
      <c r="E27">
        <f t="shared" si="0"/>
        <v>16.590560913085938</v>
      </c>
      <c r="F27">
        <f t="shared" si="1"/>
        <v>1.7967628751482287</v>
      </c>
      <c r="G27">
        <f t="shared" si="2"/>
        <v>3.4743976332579427</v>
      </c>
      <c r="H27">
        <v>2</v>
      </c>
      <c r="I27">
        <v>21.369745254516602</v>
      </c>
      <c r="K27">
        <f t="shared" si="3"/>
        <v>21.369745254516602</v>
      </c>
      <c r="L27">
        <f t="shared" si="4"/>
        <v>0.29724216461181641</v>
      </c>
      <c r="M27">
        <f t="shared" si="5"/>
        <v>1.2287932231042904</v>
      </c>
      <c r="N27">
        <f t="shared" si="6"/>
        <v>2.8274876260145705</v>
      </c>
      <c r="O27" t="s">
        <v>18</v>
      </c>
    </row>
    <row r="28" spans="1:15" x14ac:dyDescent="0.2">
      <c r="A28">
        <v>48</v>
      </c>
      <c r="B28">
        <v>2</v>
      </c>
      <c r="C28">
        <v>16.1761474609375</v>
      </c>
      <c r="E28">
        <f t="shared" si="0"/>
        <v>16.1761474609375</v>
      </c>
      <c r="F28">
        <f t="shared" si="1"/>
        <v>2.2111763272966662</v>
      </c>
      <c r="G28">
        <f t="shared" si="2"/>
        <v>4.6305267799184744</v>
      </c>
      <c r="H28">
        <v>2</v>
      </c>
      <c r="I28">
        <v>21.087556838989258</v>
      </c>
      <c r="K28">
        <f t="shared" si="3"/>
        <v>21.087556838989258</v>
      </c>
      <c r="L28">
        <f t="shared" si="4"/>
        <v>0.57943058013916016</v>
      </c>
      <c r="M28">
        <f t="shared" si="5"/>
        <v>1.4942593603571555</v>
      </c>
      <c r="N28">
        <f t="shared" si="6"/>
        <v>3.0988775461387728</v>
      </c>
      <c r="O28" t="s">
        <v>18</v>
      </c>
    </row>
    <row r="29" spans="1:15" x14ac:dyDescent="0.2">
      <c r="A29">
        <v>49</v>
      </c>
      <c r="B29">
        <v>2</v>
      </c>
      <c r="C29">
        <v>17.50874137878418</v>
      </c>
      <c r="E29">
        <f t="shared" si="0"/>
        <v>17.50874137878418</v>
      </c>
      <c r="F29">
        <f t="shared" si="1"/>
        <v>0.87858240944998656</v>
      </c>
      <c r="G29">
        <f t="shared" si="2"/>
        <v>1.8385678386669579</v>
      </c>
      <c r="H29">
        <v>2</v>
      </c>
      <c r="I29">
        <v>22.26579475402832</v>
      </c>
      <c r="K29">
        <f t="shared" si="3"/>
        <v>22.26579475402832</v>
      </c>
      <c r="L29">
        <f t="shared" si="4"/>
        <v>-0.59880733489990234</v>
      </c>
      <c r="M29">
        <f t="shared" si="5"/>
        <v>0.6602995945079988</v>
      </c>
      <c r="N29">
        <f t="shared" si="6"/>
        <v>2.7844449004045022</v>
      </c>
      <c r="O29" t="s">
        <v>18</v>
      </c>
    </row>
    <row r="30" spans="1:15" x14ac:dyDescent="0.2">
      <c r="A30">
        <v>50</v>
      </c>
      <c r="B30">
        <v>2</v>
      </c>
      <c r="C30">
        <v>16.908498764038086</v>
      </c>
      <c r="E30">
        <f t="shared" si="0"/>
        <v>16.908498764038086</v>
      </c>
      <c r="F30">
        <f t="shared" si="1"/>
        <v>1.4788250241960803</v>
      </c>
      <c r="G30">
        <f t="shared" si="2"/>
        <v>2.7872164121604532</v>
      </c>
      <c r="H30">
        <v>2</v>
      </c>
      <c r="I30">
        <v>21.942869186401367</v>
      </c>
      <c r="K30">
        <f t="shared" si="3"/>
        <v>21.942869186401367</v>
      </c>
      <c r="L30">
        <f t="shared" si="4"/>
        <v>-0.27588176727294922</v>
      </c>
      <c r="M30">
        <f t="shared" si="5"/>
        <v>0.82594535059834695</v>
      </c>
      <c r="N30">
        <f t="shared" si="6"/>
        <v>3.3745772769848337</v>
      </c>
      <c r="O30" t="s">
        <v>18</v>
      </c>
    </row>
    <row r="31" spans="1:15" x14ac:dyDescent="0.2">
      <c r="A31">
        <v>1</v>
      </c>
      <c r="B31">
        <v>2</v>
      </c>
      <c r="C31">
        <v>19.332939147949219</v>
      </c>
      <c r="D31">
        <v>19.311071395874023</v>
      </c>
      <c r="E31">
        <f t="shared" si="0"/>
        <v>19.322005271911621</v>
      </c>
      <c r="F31">
        <f t="shared" si="1"/>
        <v>-0.93468148367745485</v>
      </c>
      <c r="G31">
        <f t="shared" si="2"/>
        <v>0.52315795927639941</v>
      </c>
      <c r="H31">
        <v>2</v>
      </c>
      <c r="I31">
        <v>21.48652458190918</v>
      </c>
      <c r="J31">
        <v>21.438226699829102</v>
      </c>
      <c r="K31">
        <f t="shared" si="3"/>
        <v>21.462375640869141</v>
      </c>
      <c r="L31">
        <f t="shared" si="4"/>
        <v>0.20461177825927734</v>
      </c>
      <c r="M31">
        <f t="shared" si="5"/>
        <v>1.1523762066215568</v>
      </c>
      <c r="N31">
        <f t="shared" si="6"/>
        <v>0.45398191690381351</v>
      </c>
      <c r="O31" t="s">
        <v>19</v>
      </c>
    </row>
    <row r="32" spans="1:15" x14ac:dyDescent="0.2">
      <c r="A32">
        <v>2</v>
      </c>
      <c r="B32">
        <v>2</v>
      </c>
      <c r="C32">
        <v>20.165815353393555</v>
      </c>
      <c r="D32">
        <v>20.074867248535156</v>
      </c>
      <c r="E32">
        <f t="shared" si="0"/>
        <v>20.120341300964355</v>
      </c>
      <c r="F32">
        <f t="shared" si="1"/>
        <v>-1.7330175127301892</v>
      </c>
      <c r="G32">
        <f t="shared" si="2"/>
        <v>0.30082210482839772</v>
      </c>
      <c r="H32">
        <v>2</v>
      </c>
      <c r="I32">
        <v>21.766956329345703</v>
      </c>
      <c r="J32">
        <v>21.737760543823242</v>
      </c>
      <c r="K32">
        <f t="shared" si="3"/>
        <v>21.752358436584473</v>
      </c>
      <c r="L32">
        <f t="shared" si="4"/>
        <v>-8.5371017456054688E-2</v>
      </c>
      <c r="M32">
        <f t="shared" si="5"/>
        <v>0.9425421114720236</v>
      </c>
      <c r="N32">
        <f t="shared" si="6"/>
        <v>0.31916038675299729</v>
      </c>
      <c r="O32" t="s">
        <v>19</v>
      </c>
    </row>
    <row r="33" spans="1:15" x14ac:dyDescent="0.2">
      <c r="A33">
        <v>3</v>
      </c>
      <c r="B33">
        <v>2</v>
      </c>
      <c r="C33">
        <v>19.595157623291016</v>
      </c>
      <c r="D33">
        <v>19.506282806396484</v>
      </c>
      <c r="E33">
        <f t="shared" si="0"/>
        <v>19.55072021484375</v>
      </c>
      <c r="F33">
        <f t="shared" si="1"/>
        <v>-1.1633964266095838</v>
      </c>
      <c r="G33">
        <f t="shared" si="2"/>
        <v>0.44646023009079394</v>
      </c>
      <c r="H33">
        <v>2</v>
      </c>
      <c r="I33">
        <v>21.998245239257812</v>
      </c>
      <c r="J33">
        <v>21.962018966674805</v>
      </c>
      <c r="K33">
        <f t="shared" si="3"/>
        <v>21.980132102966309</v>
      </c>
      <c r="L33">
        <f t="shared" si="4"/>
        <v>-0.31314468383789062</v>
      </c>
      <c r="M33">
        <f t="shared" si="5"/>
        <v>0.80488541387351475</v>
      </c>
      <c r="N33">
        <f t="shared" si="6"/>
        <v>0.55468793743223899</v>
      </c>
      <c r="O33" t="s">
        <v>19</v>
      </c>
    </row>
    <row r="34" spans="1:15" x14ac:dyDescent="0.2">
      <c r="A34">
        <v>9</v>
      </c>
      <c r="B34">
        <v>2</v>
      </c>
      <c r="C34">
        <v>21.137607574462891</v>
      </c>
      <c r="D34">
        <v>21.053045272827148</v>
      </c>
      <c r="E34">
        <f t="shared" si="0"/>
        <v>21.09532642364502</v>
      </c>
      <c r="F34">
        <f t="shared" si="1"/>
        <v>-2.7080026354108533</v>
      </c>
      <c r="G34">
        <f t="shared" si="2"/>
        <v>0.15304176948414558</v>
      </c>
      <c r="H34">
        <v>2</v>
      </c>
      <c r="I34">
        <v>21.670534133911133</v>
      </c>
      <c r="J34">
        <v>21.717405319213867</v>
      </c>
      <c r="K34">
        <f t="shared" si="3"/>
        <v>21.6939697265625</v>
      </c>
      <c r="L34">
        <f t="shared" si="4"/>
        <v>-2.6982307434082031E-2</v>
      </c>
      <c r="M34">
        <f t="shared" si="5"/>
        <v>0.98147110010172778</v>
      </c>
      <c r="N34">
        <f t="shared" si="6"/>
        <v>0.15593099936236846</v>
      </c>
      <c r="O34" t="s">
        <v>19</v>
      </c>
    </row>
    <row r="35" spans="1:15" x14ac:dyDescent="0.2">
      <c r="A35">
        <v>10</v>
      </c>
      <c r="B35">
        <v>2</v>
      </c>
      <c r="C35">
        <v>19.066518783569336</v>
      </c>
      <c r="D35">
        <v>18.932384490966797</v>
      </c>
      <c r="E35">
        <f t="shared" ref="E35:E58" si="7">AVERAGE(C35:D35)</f>
        <v>18.999451637268066</v>
      </c>
      <c r="F35">
        <f t="shared" ref="F35:F58" si="8">$E$61-E35</f>
        <v>-0.61212784903390016</v>
      </c>
      <c r="G35">
        <f t="shared" ref="G35:G58" si="9">B35^F35</f>
        <v>0.65423105638164047</v>
      </c>
      <c r="H35">
        <v>2</v>
      </c>
      <c r="I35">
        <v>21.550769805908203</v>
      </c>
      <c r="J35">
        <v>21.455869674682617</v>
      </c>
      <c r="K35">
        <f t="shared" ref="K35:K58" si="10">AVERAGE(I35:J35)</f>
        <v>21.50331974029541</v>
      </c>
      <c r="L35">
        <f t="shared" ref="L35:L58" si="11">$K$61-K35</f>
        <v>0.16366767883300781</v>
      </c>
      <c r="M35">
        <f t="shared" ref="M35:M58" si="12">H35^L35</f>
        <v>1.1201311650837555</v>
      </c>
      <c r="N35">
        <f t="shared" ref="N35:N58" si="13">G35/M35</f>
        <v>0.58406647076257512</v>
      </c>
      <c r="O35" t="s">
        <v>19</v>
      </c>
    </row>
    <row r="36" spans="1:15" x14ac:dyDescent="0.2">
      <c r="A36">
        <v>11</v>
      </c>
      <c r="B36">
        <v>2</v>
      </c>
      <c r="C36">
        <v>21.983213424682617</v>
      </c>
      <c r="D36">
        <v>22.033226013183594</v>
      </c>
      <c r="E36">
        <f t="shared" si="7"/>
        <v>22.008219718933105</v>
      </c>
      <c r="F36">
        <f t="shared" si="8"/>
        <v>-3.6208959306989392</v>
      </c>
      <c r="G36">
        <f t="shared" si="9"/>
        <v>8.1283372351719119E-2</v>
      </c>
      <c r="H36">
        <v>2</v>
      </c>
      <c r="I36">
        <v>21.702816009521484</v>
      </c>
      <c r="J36">
        <v>21.714874267578125</v>
      </c>
      <c r="K36">
        <f t="shared" si="10"/>
        <v>21.708845138549805</v>
      </c>
      <c r="L36">
        <f t="shared" si="11"/>
        <v>-4.1857719421386719E-2</v>
      </c>
      <c r="M36">
        <f t="shared" si="12"/>
        <v>0.97140329195281683</v>
      </c>
      <c r="N36">
        <f t="shared" si="13"/>
        <v>8.3676237279693338E-2</v>
      </c>
      <c r="O36" t="s">
        <v>19</v>
      </c>
    </row>
    <row r="37" spans="1:15" x14ac:dyDescent="0.2">
      <c r="A37">
        <v>12</v>
      </c>
      <c r="B37">
        <v>2</v>
      </c>
      <c r="C37">
        <v>19.762170791625977</v>
      </c>
      <c r="D37">
        <v>19.733539581298828</v>
      </c>
      <c r="E37">
        <f t="shared" si="7"/>
        <v>19.747855186462402</v>
      </c>
      <c r="F37">
        <f t="shared" si="8"/>
        <v>-1.3605313982282361</v>
      </c>
      <c r="G37">
        <f t="shared" si="9"/>
        <v>0.3894388186113259</v>
      </c>
      <c r="H37">
        <v>2</v>
      </c>
      <c r="I37">
        <v>21.489187240600586</v>
      </c>
      <c r="J37">
        <v>21.486249923706055</v>
      </c>
      <c r="K37">
        <f t="shared" si="10"/>
        <v>21.48771858215332</v>
      </c>
      <c r="L37">
        <f t="shared" si="11"/>
        <v>0.17926883697509766</v>
      </c>
      <c r="M37">
        <f t="shared" si="12"/>
        <v>1.1323098811425063</v>
      </c>
      <c r="N37">
        <f t="shared" si="13"/>
        <v>0.34393307441455884</v>
      </c>
      <c r="O37" t="s">
        <v>19</v>
      </c>
    </row>
    <row r="38" spans="1:15" x14ac:dyDescent="0.2">
      <c r="A38">
        <v>4</v>
      </c>
      <c r="B38">
        <v>2</v>
      </c>
      <c r="C38">
        <v>19.923009872436523</v>
      </c>
      <c r="D38">
        <v>19.973133087158203</v>
      </c>
      <c r="E38">
        <f t="shared" si="7"/>
        <v>19.948071479797363</v>
      </c>
      <c r="F38">
        <f t="shared" si="8"/>
        <v>-1.560747691563197</v>
      </c>
      <c r="G38">
        <f t="shared" si="9"/>
        <v>0.33897535885990115</v>
      </c>
      <c r="H38">
        <v>2</v>
      </c>
      <c r="I38">
        <v>21.979648590087891</v>
      </c>
      <c r="J38">
        <v>21.973346710205078</v>
      </c>
      <c r="K38">
        <f t="shared" si="10"/>
        <v>21.976497650146484</v>
      </c>
      <c r="L38">
        <f t="shared" si="11"/>
        <v>-0.30951023101806641</v>
      </c>
      <c r="M38">
        <f t="shared" si="12"/>
        <v>0.80691564605811317</v>
      </c>
      <c r="N38">
        <f t="shared" si="13"/>
        <v>0.4200877260415502</v>
      </c>
      <c r="O38" t="s">
        <v>20</v>
      </c>
    </row>
    <row r="39" spans="1:15" x14ac:dyDescent="0.2">
      <c r="A39">
        <v>5</v>
      </c>
      <c r="B39">
        <v>2</v>
      </c>
      <c r="C39">
        <v>17.987634658813477</v>
      </c>
      <c r="D39">
        <v>18.081943511962891</v>
      </c>
      <c r="E39">
        <f t="shared" si="7"/>
        <v>18.034789085388184</v>
      </c>
      <c r="F39">
        <f t="shared" si="8"/>
        <v>0.35253470284598265</v>
      </c>
      <c r="G39">
        <f t="shared" si="9"/>
        <v>1.2768018993867429</v>
      </c>
      <c r="H39">
        <v>2</v>
      </c>
      <c r="I39">
        <v>21.466705322265625</v>
      </c>
      <c r="J39">
        <v>21.547615051269531</v>
      </c>
      <c r="K39">
        <f t="shared" si="10"/>
        <v>21.507160186767578</v>
      </c>
      <c r="L39">
        <f t="shared" si="11"/>
        <v>0.15982723236083984</v>
      </c>
      <c r="M39">
        <f t="shared" si="12"/>
        <v>1.117153347147571</v>
      </c>
      <c r="N39">
        <f t="shared" si="13"/>
        <v>1.1429065693145912</v>
      </c>
      <c r="O39" t="s">
        <v>20</v>
      </c>
    </row>
    <row r="40" spans="1:15" x14ac:dyDescent="0.2">
      <c r="A40">
        <v>6</v>
      </c>
      <c r="B40">
        <v>2</v>
      </c>
      <c r="C40">
        <v>21.316852569580078</v>
      </c>
      <c r="D40">
        <v>21.298131942749023</v>
      </c>
      <c r="E40">
        <f t="shared" si="7"/>
        <v>21.307492256164551</v>
      </c>
      <c r="F40">
        <f t="shared" si="8"/>
        <v>-2.9201684679303845</v>
      </c>
      <c r="G40">
        <f t="shared" si="9"/>
        <v>0.13211182706564564</v>
      </c>
      <c r="H40">
        <v>2</v>
      </c>
      <c r="I40">
        <v>23.377920150756836</v>
      </c>
      <c r="J40">
        <v>23.385099411010742</v>
      </c>
      <c r="K40">
        <f t="shared" si="10"/>
        <v>23.381509780883789</v>
      </c>
      <c r="L40">
        <f t="shared" si="11"/>
        <v>-1.7145223617553711</v>
      </c>
      <c r="M40">
        <f t="shared" si="12"/>
        <v>0.30470342848320037</v>
      </c>
      <c r="N40">
        <f t="shared" si="13"/>
        <v>0.4335751249117617</v>
      </c>
      <c r="O40" t="s">
        <v>20</v>
      </c>
    </row>
    <row r="41" spans="1:15" x14ac:dyDescent="0.2">
      <c r="A41">
        <v>7</v>
      </c>
      <c r="B41">
        <v>2</v>
      </c>
      <c r="C41">
        <v>18.928812026977539</v>
      </c>
      <c r="D41">
        <v>18.770498275756836</v>
      </c>
      <c r="E41">
        <f t="shared" si="7"/>
        <v>18.849655151367188</v>
      </c>
      <c r="F41">
        <f t="shared" si="8"/>
        <v>-0.46233136313302126</v>
      </c>
      <c r="G41">
        <f t="shared" si="9"/>
        <v>0.72581241372707939</v>
      </c>
      <c r="H41">
        <v>2</v>
      </c>
      <c r="I41">
        <v>21.859172821044922</v>
      </c>
      <c r="J41">
        <v>21.772441864013672</v>
      </c>
      <c r="K41">
        <f t="shared" si="10"/>
        <v>21.815807342529297</v>
      </c>
      <c r="L41">
        <f t="shared" si="11"/>
        <v>-0.14881992340087891</v>
      </c>
      <c r="M41">
        <f t="shared" si="12"/>
        <v>0.9019879571203433</v>
      </c>
      <c r="N41">
        <f t="shared" si="13"/>
        <v>0.80468082527873641</v>
      </c>
      <c r="O41" t="s">
        <v>20</v>
      </c>
    </row>
    <row r="42" spans="1:15" x14ac:dyDescent="0.2">
      <c r="A42">
        <v>8</v>
      </c>
      <c r="B42">
        <v>2</v>
      </c>
      <c r="C42">
        <v>18.540929794311523</v>
      </c>
      <c r="D42">
        <v>18.484155654907227</v>
      </c>
      <c r="E42">
        <f t="shared" si="7"/>
        <v>18.512542724609375</v>
      </c>
      <c r="F42">
        <f t="shared" si="8"/>
        <v>-0.12521893637520876</v>
      </c>
      <c r="G42">
        <f t="shared" si="9"/>
        <v>0.91686489369437885</v>
      </c>
      <c r="H42">
        <v>2</v>
      </c>
      <c r="I42">
        <v>21.547100067138672</v>
      </c>
      <c r="J42">
        <v>21.494522094726562</v>
      </c>
      <c r="K42">
        <f t="shared" si="10"/>
        <v>21.520811080932617</v>
      </c>
      <c r="L42">
        <f t="shared" si="11"/>
        <v>0.14617633819580078</v>
      </c>
      <c r="M42">
        <f t="shared" si="12"/>
        <v>1.1066326066741559</v>
      </c>
      <c r="N42">
        <f t="shared" si="13"/>
        <v>0.82851787319903769</v>
      </c>
      <c r="O42" t="s">
        <v>20</v>
      </c>
    </row>
    <row r="43" spans="1:15" x14ac:dyDescent="0.2">
      <c r="A43">
        <v>13</v>
      </c>
      <c r="B43">
        <v>2</v>
      </c>
      <c r="C43">
        <v>19.429466247558594</v>
      </c>
      <c r="D43">
        <v>19.292734146118164</v>
      </c>
      <c r="E43">
        <f t="shared" si="7"/>
        <v>19.361100196838379</v>
      </c>
      <c r="F43">
        <f t="shared" si="8"/>
        <v>-0.97377640860421266</v>
      </c>
      <c r="G43">
        <f t="shared" si="9"/>
        <v>0.50917150605645622</v>
      </c>
      <c r="H43">
        <v>2</v>
      </c>
      <c r="I43">
        <v>21.379610061645508</v>
      </c>
      <c r="J43">
        <v>21.339084625244141</v>
      </c>
      <c r="K43">
        <f t="shared" si="10"/>
        <v>21.359347343444824</v>
      </c>
      <c r="L43">
        <f t="shared" si="11"/>
        <v>0.30764007568359375</v>
      </c>
      <c r="M43">
        <f t="shared" si="12"/>
        <v>1.237681474892963</v>
      </c>
      <c r="N43">
        <f t="shared" si="13"/>
        <v>0.41139139300803573</v>
      </c>
      <c r="O43" t="s">
        <v>20</v>
      </c>
    </row>
    <row r="44" spans="1:15" x14ac:dyDescent="0.2">
      <c r="A44">
        <v>14</v>
      </c>
      <c r="B44">
        <v>2</v>
      </c>
      <c r="C44">
        <v>19.740842819213867</v>
      </c>
      <c r="D44">
        <v>19.819534301757812</v>
      </c>
      <c r="E44">
        <f t="shared" si="7"/>
        <v>19.78018856048584</v>
      </c>
      <c r="F44">
        <f t="shared" si="8"/>
        <v>-1.3928647722516736</v>
      </c>
      <c r="G44">
        <f t="shared" si="9"/>
        <v>0.38080787741591426</v>
      </c>
      <c r="H44">
        <v>2</v>
      </c>
      <c r="I44">
        <v>22.131603240966797</v>
      </c>
      <c r="J44">
        <v>22.037084579467773</v>
      </c>
      <c r="K44">
        <f t="shared" si="10"/>
        <v>22.084343910217285</v>
      </c>
      <c r="L44">
        <f t="shared" si="11"/>
        <v>-0.41735649108886719</v>
      </c>
      <c r="M44">
        <f t="shared" si="12"/>
        <v>0.74879541640863601</v>
      </c>
      <c r="N44">
        <f t="shared" si="13"/>
        <v>0.50856064162670844</v>
      </c>
      <c r="O44" t="s">
        <v>20</v>
      </c>
    </row>
    <row r="45" spans="1:15" x14ac:dyDescent="0.2">
      <c r="A45">
        <v>23</v>
      </c>
      <c r="B45">
        <v>2</v>
      </c>
      <c r="C45">
        <v>28.537277221679688</v>
      </c>
      <c r="D45">
        <v>28.408933639526367</v>
      </c>
      <c r="E45">
        <f t="shared" si="7"/>
        <v>28.473105430603027</v>
      </c>
      <c r="F45">
        <f t="shared" si="8"/>
        <v>-10.085781642368861</v>
      </c>
      <c r="G45">
        <f t="shared" si="9"/>
        <v>9.2018933594835255E-4</v>
      </c>
      <c r="H45">
        <v>2</v>
      </c>
      <c r="I45">
        <v>21.55084228515625</v>
      </c>
      <c r="J45">
        <v>21.539682388305664</v>
      </c>
      <c r="K45">
        <f t="shared" si="10"/>
        <v>21.545262336730957</v>
      </c>
      <c r="L45">
        <f t="shared" si="11"/>
        <v>0.12172508239746094</v>
      </c>
      <c r="M45">
        <f t="shared" si="12"/>
        <v>1.0880350877317952</v>
      </c>
      <c r="N45">
        <f t="shared" si="13"/>
        <v>8.4573498256076713E-4</v>
      </c>
      <c r="O45" t="s">
        <v>21</v>
      </c>
    </row>
    <row r="46" spans="1:15" x14ac:dyDescent="0.2">
      <c r="A46">
        <v>24</v>
      </c>
      <c r="B46">
        <v>2</v>
      </c>
      <c r="C46">
        <v>29.622509002685547</v>
      </c>
      <c r="D46">
        <v>29.250387191772461</v>
      </c>
      <c r="E46">
        <f t="shared" si="7"/>
        <v>29.436448097229004</v>
      </c>
      <c r="F46">
        <f t="shared" si="8"/>
        <v>-11.049124308994838</v>
      </c>
      <c r="G46">
        <f t="shared" si="9"/>
        <v>4.719349675734179E-4</v>
      </c>
      <c r="H46">
        <v>2</v>
      </c>
      <c r="I46">
        <v>21.812129974365234</v>
      </c>
      <c r="J46">
        <v>21.786685943603516</v>
      </c>
      <c r="K46">
        <f t="shared" si="10"/>
        <v>21.799407958984375</v>
      </c>
      <c r="L46">
        <f t="shared" si="11"/>
        <v>-0.13242053985595703</v>
      </c>
      <c r="M46">
        <f t="shared" si="12"/>
        <v>0.91229951810623089</v>
      </c>
      <c r="N46">
        <f t="shared" si="13"/>
        <v>5.1730266015383814E-4</v>
      </c>
      <c r="O46" t="s">
        <v>21</v>
      </c>
    </row>
    <row r="47" spans="1:15" x14ac:dyDescent="0.2">
      <c r="A47">
        <v>25</v>
      </c>
      <c r="B47">
        <v>2</v>
      </c>
      <c r="C47">
        <v>32.853645324707031</v>
      </c>
      <c r="D47">
        <v>32.244674682617188</v>
      </c>
      <c r="E47">
        <f t="shared" si="7"/>
        <v>32.549160003662109</v>
      </c>
      <c r="F47">
        <f t="shared" si="8"/>
        <v>-14.161836215427943</v>
      </c>
      <c r="G47">
        <f t="shared" si="9"/>
        <v>5.4558510540704055E-5</v>
      </c>
      <c r="H47">
        <v>2</v>
      </c>
      <c r="I47">
        <v>21.429141998291016</v>
      </c>
      <c r="J47">
        <v>21.693477630615234</v>
      </c>
      <c r="K47">
        <f t="shared" si="10"/>
        <v>21.561309814453125</v>
      </c>
      <c r="L47">
        <f t="shared" si="11"/>
        <v>0.10567760467529297</v>
      </c>
      <c r="M47">
        <f t="shared" si="12"/>
        <v>1.0759996470606685</v>
      </c>
      <c r="N47">
        <f t="shared" si="13"/>
        <v>5.0704952078509239E-5</v>
      </c>
      <c r="O47" t="s">
        <v>21</v>
      </c>
    </row>
    <row r="48" spans="1:15" x14ac:dyDescent="0.2">
      <c r="A48">
        <v>26</v>
      </c>
      <c r="B48">
        <v>2</v>
      </c>
      <c r="C48">
        <v>31.83070182800293</v>
      </c>
      <c r="D48">
        <v>32.529495239257812</v>
      </c>
      <c r="E48">
        <f t="shared" si="7"/>
        <v>32.180098533630371</v>
      </c>
      <c r="F48">
        <f t="shared" si="8"/>
        <v>-13.792774745396205</v>
      </c>
      <c r="G48">
        <f t="shared" si="9"/>
        <v>7.0462991666970414E-5</v>
      </c>
      <c r="H48">
        <v>2</v>
      </c>
      <c r="I48">
        <v>22.538843154907227</v>
      </c>
      <c r="J48">
        <v>22.52105712890625</v>
      </c>
      <c r="K48">
        <f t="shared" si="10"/>
        <v>22.529950141906738</v>
      </c>
      <c r="L48">
        <f t="shared" si="11"/>
        <v>-0.86296272277832031</v>
      </c>
      <c r="M48">
        <f t="shared" si="12"/>
        <v>0.54982228111233844</v>
      </c>
      <c r="N48">
        <f t="shared" si="13"/>
        <v>1.2815594072400563E-4</v>
      </c>
      <c r="O48" t="s">
        <v>21</v>
      </c>
    </row>
    <row r="49" spans="1:15" x14ac:dyDescent="0.2">
      <c r="A49">
        <v>27</v>
      </c>
      <c r="B49">
        <v>2</v>
      </c>
      <c r="C49">
        <v>30.355962753295898</v>
      </c>
      <c r="D49">
        <v>30.334692001342773</v>
      </c>
      <c r="E49">
        <f t="shared" si="7"/>
        <v>30.345327377319336</v>
      </c>
      <c r="F49">
        <f t="shared" si="8"/>
        <v>-11.95800358908517</v>
      </c>
      <c r="G49">
        <f t="shared" si="9"/>
        <v>2.5135193412699052E-4</v>
      </c>
      <c r="H49">
        <v>2</v>
      </c>
      <c r="I49">
        <v>21.591129302978516</v>
      </c>
      <c r="J49">
        <v>21.567024230957031</v>
      </c>
      <c r="K49">
        <f t="shared" si="10"/>
        <v>21.579076766967773</v>
      </c>
      <c r="L49">
        <f t="shared" si="11"/>
        <v>8.7910652160644531E-2</v>
      </c>
      <c r="M49">
        <f t="shared" si="12"/>
        <v>1.0628298499891544</v>
      </c>
      <c r="N49">
        <f t="shared" si="13"/>
        <v>2.3649310764987963E-4</v>
      </c>
      <c r="O49" t="s">
        <v>21</v>
      </c>
    </row>
    <row r="50" spans="1:15" x14ac:dyDescent="0.2">
      <c r="A50">
        <v>28</v>
      </c>
      <c r="B50">
        <v>2</v>
      </c>
      <c r="C50">
        <v>27.752321243286133</v>
      </c>
      <c r="D50">
        <v>27.70085334777832</v>
      </c>
      <c r="E50">
        <f t="shared" si="7"/>
        <v>27.726587295532227</v>
      </c>
      <c r="F50">
        <f t="shared" si="8"/>
        <v>-9.3392635072980603</v>
      </c>
      <c r="G50">
        <f t="shared" si="9"/>
        <v>1.5438373617374195E-3</v>
      </c>
      <c r="H50">
        <v>2</v>
      </c>
      <c r="I50">
        <v>20.95427131652832</v>
      </c>
      <c r="J50">
        <v>21.024652481079102</v>
      </c>
      <c r="K50">
        <f t="shared" si="10"/>
        <v>20.989461898803711</v>
      </c>
      <c r="L50">
        <f t="shared" si="11"/>
        <v>0.67752552032470703</v>
      </c>
      <c r="M50">
        <f t="shared" si="12"/>
        <v>1.5993941546112538</v>
      </c>
      <c r="N50">
        <f t="shared" si="13"/>
        <v>9.6526385149423163E-4</v>
      </c>
      <c r="O50" t="s">
        <v>21</v>
      </c>
    </row>
    <row r="51" spans="1:15" x14ac:dyDescent="0.2">
      <c r="A51">
        <v>29</v>
      </c>
      <c r="B51">
        <v>2</v>
      </c>
      <c r="C51">
        <v>31.635812759399414</v>
      </c>
      <c r="D51">
        <v>31.775279998779297</v>
      </c>
      <c r="E51">
        <f t="shared" si="7"/>
        <v>31.705546379089355</v>
      </c>
      <c r="F51">
        <f t="shared" si="8"/>
        <v>-13.318222590855189</v>
      </c>
      <c r="G51">
        <f t="shared" si="9"/>
        <v>9.7907398534260588E-5</v>
      </c>
      <c r="H51">
        <v>2</v>
      </c>
      <c r="I51">
        <v>22.639036178588867</v>
      </c>
      <c r="J51">
        <v>22.550390243530273</v>
      </c>
      <c r="K51">
        <f t="shared" si="10"/>
        <v>22.59471321105957</v>
      </c>
      <c r="L51">
        <f t="shared" si="11"/>
        <v>-0.92772579193115234</v>
      </c>
      <c r="M51">
        <f t="shared" si="12"/>
        <v>0.52568636044197847</v>
      </c>
      <c r="N51">
        <f t="shared" si="13"/>
        <v>1.8624679257788526E-4</v>
      </c>
      <c r="O51" t="s">
        <v>21</v>
      </c>
    </row>
    <row r="52" spans="1:15" x14ac:dyDescent="0.2">
      <c r="A52">
        <v>30</v>
      </c>
      <c r="B52">
        <v>2</v>
      </c>
      <c r="C52">
        <v>30.749124526977539</v>
      </c>
      <c r="D52">
        <v>30.828399658203125</v>
      </c>
      <c r="E52">
        <f t="shared" si="7"/>
        <v>30.788762092590332</v>
      </c>
      <c r="F52">
        <f t="shared" si="8"/>
        <v>-12.401438304356166</v>
      </c>
      <c r="G52">
        <f t="shared" si="9"/>
        <v>1.8483962595993331E-4</v>
      </c>
      <c r="H52">
        <v>2</v>
      </c>
      <c r="I52">
        <v>22.396230697631836</v>
      </c>
      <c r="J52">
        <v>22.156152725219727</v>
      </c>
      <c r="K52">
        <f t="shared" si="10"/>
        <v>22.276191711425781</v>
      </c>
      <c r="L52">
        <f t="shared" si="11"/>
        <v>-0.60920429229736328</v>
      </c>
      <c r="M52">
        <f t="shared" si="12"/>
        <v>0.65555817046280496</v>
      </c>
      <c r="N52">
        <f t="shared" si="13"/>
        <v>2.8195762678000328E-4</v>
      </c>
      <c r="O52" t="s">
        <v>22</v>
      </c>
    </row>
    <row r="53" spans="1:15" x14ac:dyDescent="0.2">
      <c r="A53">
        <v>31</v>
      </c>
      <c r="B53">
        <v>2</v>
      </c>
      <c r="C53">
        <v>30.599939346313477</v>
      </c>
      <c r="D53">
        <v>30.474647521972656</v>
      </c>
      <c r="E53">
        <f t="shared" si="7"/>
        <v>30.537293434143066</v>
      </c>
      <c r="F53">
        <f t="shared" si="8"/>
        <v>-12.1499696459089</v>
      </c>
      <c r="G53">
        <f t="shared" si="9"/>
        <v>2.2003648070978023E-4</v>
      </c>
      <c r="H53">
        <v>2</v>
      </c>
      <c r="I53">
        <v>21.913970947265625</v>
      </c>
      <c r="J53">
        <v>21.979570388793945</v>
      </c>
      <c r="K53">
        <f t="shared" si="10"/>
        <v>21.946770668029785</v>
      </c>
      <c r="L53">
        <f t="shared" si="11"/>
        <v>-0.27978324890136719</v>
      </c>
      <c r="M53">
        <f t="shared" si="12"/>
        <v>0.82371476321765724</v>
      </c>
      <c r="N53">
        <f t="shared" si="13"/>
        <v>2.6712703296740369E-4</v>
      </c>
      <c r="O53" t="s">
        <v>22</v>
      </c>
    </row>
    <row r="54" spans="1:15" x14ac:dyDescent="0.2">
      <c r="A54">
        <v>32</v>
      </c>
      <c r="B54">
        <v>2</v>
      </c>
      <c r="C54">
        <v>31.284833908081055</v>
      </c>
      <c r="D54">
        <v>31.44550895690918</v>
      </c>
      <c r="E54">
        <f t="shared" si="7"/>
        <v>31.365171432495117</v>
      </c>
      <c r="F54">
        <f t="shared" si="8"/>
        <v>-12.977847644260951</v>
      </c>
      <c r="G54">
        <f t="shared" si="9"/>
        <v>1.2395914724350692E-4</v>
      </c>
      <c r="H54">
        <v>2</v>
      </c>
      <c r="I54">
        <v>22.801952362060547</v>
      </c>
      <c r="J54">
        <v>22.823524475097656</v>
      </c>
      <c r="K54">
        <f t="shared" si="10"/>
        <v>22.812738418579102</v>
      </c>
      <c r="L54">
        <f t="shared" si="11"/>
        <v>-1.1457509994506836</v>
      </c>
      <c r="M54">
        <f t="shared" si="12"/>
        <v>0.45195436126837141</v>
      </c>
      <c r="N54">
        <f t="shared" si="13"/>
        <v>2.7427359456301325E-4</v>
      </c>
      <c r="O54" t="s">
        <v>22</v>
      </c>
    </row>
    <row r="55" spans="1:15" x14ac:dyDescent="0.2">
      <c r="A55">
        <v>33</v>
      </c>
      <c r="B55">
        <v>2</v>
      </c>
      <c r="C55">
        <v>30.575481414794922</v>
      </c>
      <c r="D55">
        <v>30.555269241333008</v>
      </c>
      <c r="E55">
        <f t="shared" si="7"/>
        <v>30.565375328063965</v>
      </c>
      <c r="F55">
        <f t="shared" si="8"/>
        <v>-12.178051539829799</v>
      </c>
      <c r="G55">
        <f t="shared" si="9"/>
        <v>2.1579491054509657E-4</v>
      </c>
      <c r="H55">
        <v>2</v>
      </c>
      <c r="I55">
        <v>21.734132766723633</v>
      </c>
      <c r="J55">
        <v>21.823801040649414</v>
      </c>
      <c r="K55">
        <f t="shared" si="10"/>
        <v>21.778966903686523</v>
      </c>
      <c r="L55">
        <f t="shared" si="11"/>
        <v>-0.11197948455810547</v>
      </c>
      <c r="M55">
        <f t="shared" si="12"/>
        <v>0.9253175861645957</v>
      </c>
      <c r="N55">
        <f t="shared" si="13"/>
        <v>2.3321172511111328E-4</v>
      </c>
      <c r="O55" t="s">
        <v>22</v>
      </c>
    </row>
    <row r="56" spans="1:15" x14ac:dyDescent="0.2">
      <c r="A56">
        <v>35</v>
      </c>
      <c r="B56">
        <v>2</v>
      </c>
      <c r="C56">
        <v>28.182804107666016</v>
      </c>
      <c r="D56">
        <v>28.232082366943359</v>
      </c>
      <c r="E56">
        <f t="shared" si="7"/>
        <v>28.207443237304688</v>
      </c>
      <c r="F56">
        <f t="shared" si="8"/>
        <v>-9.8201194490705213</v>
      </c>
      <c r="G56">
        <f t="shared" si="9"/>
        <v>1.1062403234047748E-3</v>
      </c>
      <c r="H56">
        <v>2</v>
      </c>
      <c r="I56">
        <v>21.356550216674805</v>
      </c>
      <c r="J56">
        <v>21.372100830078125</v>
      </c>
      <c r="K56">
        <f t="shared" si="10"/>
        <v>21.364325523376465</v>
      </c>
      <c r="L56">
        <f t="shared" si="11"/>
        <v>0.30266189575195312</v>
      </c>
      <c r="M56">
        <f t="shared" si="12"/>
        <v>1.2334180770009158</v>
      </c>
      <c r="N56">
        <f t="shared" si="13"/>
        <v>8.968899872901356E-4</v>
      </c>
      <c r="O56" t="s">
        <v>22</v>
      </c>
    </row>
    <row r="57" spans="1:15" x14ac:dyDescent="0.2">
      <c r="A57">
        <v>36</v>
      </c>
      <c r="B57">
        <v>2</v>
      </c>
      <c r="C57">
        <v>29.830320358276367</v>
      </c>
      <c r="D57">
        <v>29.83564567565918</v>
      </c>
      <c r="E57">
        <f t="shared" si="7"/>
        <v>29.832983016967773</v>
      </c>
      <c r="F57">
        <f t="shared" si="8"/>
        <v>-11.445659228733607</v>
      </c>
      <c r="G57">
        <f t="shared" si="9"/>
        <v>3.5851988793688164E-4</v>
      </c>
      <c r="H57">
        <v>2</v>
      </c>
      <c r="I57">
        <v>21.5771484375</v>
      </c>
      <c r="J57">
        <v>21.613962173461914</v>
      </c>
      <c r="K57">
        <f t="shared" si="10"/>
        <v>21.595555305480957</v>
      </c>
      <c r="L57">
        <f t="shared" si="11"/>
        <v>7.1432113647460938E-2</v>
      </c>
      <c r="M57">
        <f t="shared" si="12"/>
        <v>1.0507592185571337</v>
      </c>
      <c r="N57">
        <f t="shared" si="13"/>
        <v>3.4120080186323635E-4</v>
      </c>
      <c r="O57" t="s">
        <v>22</v>
      </c>
    </row>
    <row r="58" spans="1:15" x14ac:dyDescent="0.2">
      <c r="A58">
        <v>37</v>
      </c>
      <c r="B58">
        <v>2</v>
      </c>
      <c r="C58">
        <v>30.682407379150391</v>
      </c>
      <c r="D58">
        <v>30.726966857910156</v>
      </c>
      <c r="E58">
        <f t="shared" si="7"/>
        <v>30.704687118530273</v>
      </c>
      <c r="F58">
        <f t="shared" si="8"/>
        <v>-12.317363330296107</v>
      </c>
      <c r="G58">
        <f t="shared" si="9"/>
        <v>1.9593145793121179E-4</v>
      </c>
      <c r="H58">
        <v>2</v>
      </c>
      <c r="I58">
        <v>22.139179229736328</v>
      </c>
      <c r="J58">
        <v>22.108194351196289</v>
      </c>
      <c r="K58">
        <f t="shared" si="10"/>
        <v>22.123686790466309</v>
      </c>
      <c r="L58">
        <f t="shared" si="11"/>
        <v>-0.45669937133789062</v>
      </c>
      <c r="M58">
        <f t="shared" si="12"/>
        <v>0.72865137743840047</v>
      </c>
      <c r="N58">
        <f t="shared" si="13"/>
        <v>2.6889602352776125E-4</v>
      </c>
      <c r="O58" t="s">
        <v>22</v>
      </c>
    </row>
    <row r="61" spans="1:15" x14ac:dyDescent="0.2">
      <c r="C61">
        <v>34.296958923339844</v>
      </c>
      <c r="E61">
        <f>AVERAGE(E3:E9)</f>
        <v>18.387323788234166</v>
      </c>
      <c r="I61">
        <v>34.922733306884766</v>
      </c>
      <c r="K61">
        <f>AVERAGE(K3:K9)</f>
        <v>21.666987419128418</v>
      </c>
    </row>
    <row r="63" spans="1:15" x14ac:dyDescent="0.2">
      <c r="A63" s="1"/>
      <c r="O63" s="1"/>
    </row>
    <row r="124" spans="1:15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"/>
    </row>
    <row r="125" spans="1:15" x14ac:dyDescent="0.2">
      <c r="A125" s="2"/>
      <c r="B125" s="2"/>
      <c r="H125" s="2"/>
      <c r="I125" s="2"/>
      <c r="J125" s="2"/>
      <c r="O125" s="2"/>
    </row>
    <row r="126" spans="1:15" x14ac:dyDescent="0.2">
      <c r="A126" s="2"/>
      <c r="B126" s="2"/>
      <c r="H126" s="2"/>
      <c r="I126" s="2"/>
      <c r="J126" s="2"/>
      <c r="O126" s="2"/>
    </row>
    <row r="127" spans="1:15" x14ac:dyDescent="0.2">
      <c r="A127" s="2"/>
      <c r="B127" s="2"/>
      <c r="H127" s="2"/>
      <c r="I127" s="2"/>
      <c r="J127" s="2"/>
      <c r="O127" s="2"/>
    </row>
    <row r="128" spans="1:15" x14ac:dyDescent="0.2">
      <c r="A128" s="2"/>
      <c r="B128" s="2"/>
      <c r="D128" s="2"/>
      <c r="H128" s="2"/>
      <c r="I128" s="2"/>
      <c r="J128" s="2"/>
      <c r="O128" s="2"/>
    </row>
    <row r="129" spans="1:15" x14ac:dyDescent="0.2">
      <c r="A129" s="2"/>
      <c r="B129" s="2"/>
      <c r="D129" s="2"/>
      <c r="H129" s="2"/>
      <c r="I129" s="2"/>
      <c r="J129" s="2"/>
      <c r="O129" s="2"/>
    </row>
    <row r="130" spans="1:15" x14ac:dyDescent="0.2">
      <c r="A130" s="2"/>
      <c r="B130" s="2"/>
      <c r="D130" s="2"/>
      <c r="H130" s="2"/>
      <c r="I130" s="2"/>
      <c r="J130" s="2"/>
      <c r="O130" s="2"/>
    </row>
    <row r="131" spans="1:15" x14ac:dyDescent="0.2">
      <c r="A131" s="2"/>
      <c r="B131" s="2"/>
      <c r="D131" s="2"/>
      <c r="H131" s="2"/>
      <c r="I131" s="2"/>
      <c r="J131" s="2"/>
      <c r="O131" s="2"/>
    </row>
    <row r="132" spans="1:15" x14ac:dyDescent="0.2">
      <c r="A132" s="2"/>
      <c r="B132" s="2"/>
      <c r="H132" s="2"/>
      <c r="I132" s="2"/>
      <c r="J132" s="2"/>
      <c r="O132" s="2"/>
    </row>
    <row r="133" spans="1:15" x14ac:dyDescent="0.2">
      <c r="A133" s="2"/>
      <c r="B133" s="2"/>
      <c r="H133" s="2"/>
      <c r="I133" s="2"/>
      <c r="J133" s="2"/>
      <c r="O133" s="2"/>
    </row>
    <row r="134" spans="1:15" x14ac:dyDescent="0.2">
      <c r="A134" s="2"/>
      <c r="B134" s="2"/>
      <c r="H134" s="2"/>
      <c r="I134" s="2"/>
      <c r="J134" s="2"/>
      <c r="O134" s="2"/>
    </row>
    <row r="135" spans="1:15" x14ac:dyDescent="0.2">
      <c r="A135" s="2"/>
      <c r="B135" s="2"/>
      <c r="H135" s="2"/>
      <c r="I135" s="2"/>
      <c r="J135" s="2"/>
      <c r="O135" s="2"/>
    </row>
    <row r="136" spans="1:15" x14ac:dyDescent="0.2">
      <c r="A136" s="2"/>
      <c r="B136" s="2"/>
      <c r="H136" s="2"/>
      <c r="I136" s="2"/>
      <c r="J136" s="2"/>
      <c r="O136" s="2"/>
    </row>
    <row r="137" spans="1:15" x14ac:dyDescent="0.2">
      <c r="A137" s="2"/>
      <c r="B137" s="2"/>
      <c r="D137" s="2"/>
      <c r="H137" s="2"/>
      <c r="I137" s="2"/>
      <c r="J137" s="2"/>
      <c r="O137" s="2"/>
    </row>
    <row r="138" spans="1:15" x14ac:dyDescent="0.2">
      <c r="A138" s="2"/>
      <c r="B138" s="2"/>
      <c r="D138" s="2"/>
      <c r="H138" s="2"/>
      <c r="I138" s="2"/>
      <c r="J138" s="2"/>
      <c r="O138" s="2"/>
    </row>
    <row r="139" spans="1:15" x14ac:dyDescent="0.2">
      <c r="A139" s="2"/>
      <c r="B139" s="2"/>
      <c r="D139" s="2"/>
      <c r="H139" s="2"/>
      <c r="I139" s="2"/>
      <c r="J139" s="2"/>
      <c r="O139" s="2"/>
    </row>
    <row r="140" spans="1:15" x14ac:dyDescent="0.2">
      <c r="A140" s="2"/>
      <c r="B140" s="2"/>
      <c r="H140" s="2"/>
      <c r="I140" s="2"/>
      <c r="J140" s="2"/>
      <c r="O140" s="2"/>
    </row>
    <row r="141" spans="1:15" x14ac:dyDescent="0.2">
      <c r="A141" s="2"/>
      <c r="B141" s="2"/>
      <c r="H141" s="2"/>
      <c r="I141" s="2"/>
      <c r="J141" s="2"/>
      <c r="O141" s="2"/>
    </row>
    <row r="142" spans="1:15" x14ac:dyDescent="0.2">
      <c r="A142" s="2"/>
      <c r="B142" s="2"/>
      <c r="H142" s="2"/>
      <c r="I142" s="2"/>
      <c r="J142" s="2"/>
      <c r="O142" s="2"/>
    </row>
    <row r="143" spans="1:15" x14ac:dyDescent="0.2">
      <c r="A143" s="2"/>
      <c r="B143" s="2"/>
      <c r="D143" s="2"/>
      <c r="H143" s="2"/>
      <c r="I143" s="2"/>
      <c r="J143" s="2"/>
      <c r="O143" s="2"/>
    </row>
    <row r="144" spans="1:15" x14ac:dyDescent="0.2">
      <c r="A144" s="2"/>
      <c r="B144" s="2"/>
      <c r="D144" s="2"/>
      <c r="H144" s="2"/>
      <c r="I144" s="2"/>
      <c r="J144" s="2"/>
      <c r="O144" s="2"/>
    </row>
    <row r="145" spans="1:15" x14ac:dyDescent="0.2">
      <c r="A145" s="2"/>
      <c r="B145" s="2"/>
      <c r="D145" s="2"/>
      <c r="H145" s="2"/>
      <c r="I145" s="2"/>
      <c r="J145" s="2"/>
      <c r="O145" s="2"/>
    </row>
    <row r="146" spans="1:15" x14ac:dyDescent="0.2">
      <c r="A146" s="2"/>
      <c r="B146" s="2"/>
      <c r="D146" s="2"/>
      <c r="H146" s="2"/>
      <c r="I146" s="2"/>
      <c r="J146" s="2"/>
      <c r="O146" s="2"/>
    </row>
    <row r="147" spans="1:15" x14ac:dyDescent="0.2">
      <c r="A147" s="2"/>
      <c r="B147" s="2"/>
      <c r="D147" s="2"/>
      <c r="H147" s="2"/>
      <c r="I147" s="2"/>
      <c r="J147" s="2"/>
      <c r="O147" s="2"/>
    </row>
    <row r="148" spans="1:15" x14ac:dyDescent="0.2">
      <c r="A148" s="2"/>
      <c r="B148" s="2"/>
      <c r="D148" s="2"/>
      <c r="H148" s="2"/>
      <c r="I148" s="2"/>
      <c r="J148" s="2"/>
      <c r="O148" s="2"/>
    </row>
    <row r="149" spans="1:15" x14ac:dyDescent="0.2">
      <c r="A149" s="2"/>
      <c r="B149" s="2"/>
      <c r="D149" s="2"/>
      <c r="H149" s="2"/>
      <c r="I149" s="2"/>
      <c r="J149" s="2"/>
      <c r="O149" s="2"/>
    </row>
    <row r="150" spans="1:15" x14ac:dyDescent="0.2">
      <c r="A150" s="2"/>
      <c r="B150" s="2"/>
      <c r="D150" s="2"/>
      <c r="H150" s="2"/>
      <c r="I150" s="2"/>
      <c r="J150" s="2"/>
      <c r="O150" s="2"/>
    </row>
    <row r="151" spans="1:15" x14ac:dyDescent="0.2">
      <c r="A151" s="2"/>
      <c r="B151" s="2"/>
      <c r="D151" s="2"/>
      <c r="H151" s="2"/>
      <c r="I151" s="2"/>
      <c r="J151" s="2"/>
      <c r="O151" s="2"/>
    </row>
    <row r="152" spans="1:15" x14ac:dyDescent="0.2">
      <c r="A152" s="2"/>
      <c r="B152" s="2"/>
      <c r="D152" s="2"/>
      <c r="H152" s="2"/>
      <c r="I152" s="2"/>
      <c r="J152" s="2"/>
      <c r="O152" s="2"/>
    </row>
    <row r="153" spans="1:15" x14ac:dyDescent="0.2">
      <c r="A153" s="2"/>
      <c r="B153" s="2"/>
      <c r="H153" s="2"/>
      <c r="I153" s="2"/>
      <c r="J153" s="2"/>
      <c r="O153" s="2"/>
    </row>
    <row r="154" spans="1:15" x14ac:dyDescent="0.2">
      <c r="A154" s="2"/>
      <c r="B154" s="2"/>
      <c r="H154" s="2"/>
      <c r="I154" s="2"/>
      <c r="J154" s="2"/>
      <c r="O154" s="2"/>
    </row>
    <row r="155" spans="1:15" x14ac:dyDescent="0.2">
      <c r="A155" s="2"/>
      <c r="B155" s="2"/>
      <c r="H155" s="2"/>
      <c r="I155" s="2"/>
      <c r="J155" s="2"/>
      <c r="O155" s="2"/>
    </row>
    <row r="156" spans="1:15" x14ac:dyDescent="0.2">
      <c r="A156" s="2"/>
      <c r="B156" s="2"/>
      <c r="H156" s="2"/>
      <c r="I156" s="2"/>
      <c r="J156" s="2"/>
      <c r="O156" s="2"/>
    </row>
    <row r="157" spans="1:15" x14ac:dyDescent="0.2">
      <c r="A157" s="2"/>
      <c r="B157" s="2"/>
      <c r="H157" s="2"/>
      <c r="I157" s="2"/>
      <c r="J157" s="2"/>
      <c r="O157" s="2"/>
    </row>
    <row r="158" spans="1:15" x14ac:dyDescent="0.2">
      <c r="A158" s="2"/>
      <c r="B158" s="2"/>
      <c r="H158" s="2"/>
      <c r="I158" s="2"/>
      <c r="J158" s="2"/>
      <c r="O158" s="2"/>
    </row>
    <row r="159" spans="1:15" x14ac:dyDescent="0.2">
      <c r="A159" s="2"/>
      <c r="B159" s="2"/>
      <c r="H159" s="2"/>
      <c r="I159" s="2"/>
      <c r="J159" s="2"/>
      <c r="O159" s="2"/>
    </row>
    <row r="160" spans="1:15" x14ac:dyDescent="0.2">
      <c r="A160" s="2"/>
      <c r="B160" s="2"/>
      <c r="H160" s="2"/>
      <c r="I160" s="2"/>
      <c r="J160" s="2"/>
      <c r="O160" s="2"/>
    </row>
    <row r="161" spans="1:15" x14ac:dyDescent="0.2">
      <c r="A161" s="2"/>
      <c r="B161" s="2"/>
      <c r="H161" s="2"/>
      <c r="I161" s="2"/>
      <c r="J161" s="2"/>
      <c r="O161" s="2"/>
    </row>
    <row r="162" spans="1:15" x14ac:dyDescent="0.2">
      <c r="A162" s="2"/>
      <c r="B162" s="2"/>
      <c r="H162" s="2"/>
      <c r="I162" s="2"/>
      <c r="J162" s="2"/>
      <c r="O162" s="2"/>
    </row>
    <row r="163" spans="1:15" x14ac:dyDescent="0.2">
      <c r="A163" s="2"/>
      <c r="B163" s="2"/>
      <c r="H163" s="2"/>
      <c r="I163" s="2"/>
      <c r="J163" s="2"/>
      <c r="O163" s="2"/>
    </row>
    <row r="164" spans="1:15" x14ac:dyDescent="0.2">
      <c r="A164" s="2"/>
      <c r="B164" s="2"/>
      <c r="H164" s="2"/>
      <c r="I164" s="2"/>
      <c r="J164" s="2"/>
      <c r="O164" s="2"/>
    </row>
    <row r="165" spans="1:15" x14ac:dyDescent="0.2">
      <c r="A165" s="2"/>
      <c r="B165" s="2"/>
      <c r="H165" s="2"/>
      <c r="I165" s="2"/>
      <c r="J165" s="2"/>
      <c r="O165" s="2"/>
    </row>
    <row r="166" spans="1:15" x14ac:dyDescent="0.2">
      <c r="A166" s="2"/>
      <c r="B166" s="2"/>
      <c r="H166" s="2"/>
      <c r="I166" s="2"/>
      <c r="J166" s="2"/>
      <c r="O166" s="2"/>
    </row>
    <row r="167" spans="1:15" x14ac:dyDescent="0.2">
      <c r="A167" s="2"/>
      <c r="B167" s="2"/>
      <c r="H167" s="2"/>
      <c r="I167" s="2"/>
      <c r="J167" s="2"/>
      <c r="O167" s="2"/>
    </row>
    <row r="168" spans="1:15" x14ac:dyDescent="0.2">
      <c r="A168" s="2"/>
      <c r="B168" s="2"/>
      <c r="H168" s="2"/>
      <c r="I168" s="2"/>
      <c r="J168" s="2"/>
      <c r="O168" s="2"/>
    </row>
    <row r="169" spans="1:15" x14ac:dyDescent="0.2">
      <c r="A169" s="2"/>
      <c r="B169" s="2"/>
      <c r="H169" s="2"/>
      <c r="I169" s="2"/>
      <c r="J169" s="2"/>
      <c r="O169" s="2"/>
    </row>
    <row r="170" spans="1:15" x14ac:dyDescent="0.2">
      <c r="A170" s="2"/>
      <c r="B170" s="2"/>
      <c r="H170" s="2"/>
      <c r="I170" s="2"/>
      <c r="J170" s="2"/>
      <c r="O170" s="2"/>
    </row>
    <row r="171" spans="1:15" x14ac:dyDescent="0.2">
      <c r="A171" s="2"/>
      <c r="B171" s="2"/>
      <c r="H171" s="2"/>
      <c r="I171" s="2"/>
      <c r="J171" s="2"/>
      <c r="O171" s="2"/>
    </row>
    <row r="172" spans="1:15" x14ac:dyDescent="0.2">
      <c r="A172" s="2"/>
      <c r="B172" s="2"/>
      <c r="H172" s="2"/>
      <c r="I172" s="2"/>
      <c r="J172" s="2"/>
      <c r="O172" s="2"/>
    </row>
    <row r="173" spans="1:15" x14ac:dyDescent="0.2">
      <c r="A173" s="2"/>
      <c r="B173" s="2"/>
      <c r="H173" s="2"/>
      <c r="I173" s="2"/>
      <c r="J173" s="2"/>
      <c r="O173" s="2"/>
    </row>
    <row r="174" spans="1:15" x14ac:dyDescent="0.2">
      <c r="A174" s="2"/>
      <c r="B174" s="2"/>
      <c r="H174" s="2"/>
      <c r="I174" s="2"/>
      <c r="J174" s="2"/>
      <c r="O174" s="2"/>
    </row>
    <row r="175" spans="1:15" x14ac:dyDescent="0.2">
      <c r="A175" s="2"/>
      <c r="B175" s="2"/>
      <c r="H175" s="2"/>
      <c r="I175" s="2"/>
      <c r="J175" s="2"/>
      <c r="O175" s="2"/>
    </row>
    <row r="176" spans="1:15" x14ac:dyDescent="0.2">
      <c r="A176" s="2"/>
      <c r="B176" s="2"/>
      <c r="H176" s="2"/>
      <c r="I176" s="2"/>
      <c r="J176" s="2"/>
      <c r="O176" s="2"/>
    </row>
    <row r="177" spans="1:15" x14ac:dyDescent="0.2">
      <c r="A177" s="2"/>
      <c r="B177" s="2"/>
      <c r="H177" s="2"/>
      <c r="I177" s="2"/>
      <c r="J177" s="2"/>
      <c r="O177" s="2"/>
    </row>
    <row r="178" spans="1:15" x14ac:dyDescent="0.2">
      <c r="A178" s="2"/>
      <c r="B178" s="2"/>
      <c r="H178" s="2"/>
      <c r="I178" s="2"/>
      <c r="J178" s="2"/>
      <c r="O178" s="2"/>
    </row>
    <row r="179" spans="1:15" x14ac:dyDescent="0.2">
      <c r="A179" s="2"/>
      <c r="B179" s="2"/>
      <c r="H179" s="2"/>
      <c r="I179" s="2"/>
      <c r="J179" s="2"/>
      <c r="O179" s="2"/>
    </row>
    <row r="180" spans="1:15" x14ac:dyDescent="0.2">
      <c r="A180" s="2"/>
      <c r="B180" s="2"/>
      <c r="H180" s="2"/>
      <c r="I180" s="2"/>
      <c r="J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7" spans="1:15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1"/>
    </row>
    <row r="188" spans="1:15" x14ac:dyDescent="0.2">
      <c r="A188" s="2"/>
      <c r="B188" s="2"/>
      <c r="H188" s="2"/>
      <c r="I188" s="2"/>
      <c r="J188" s="2"/>
      <c r="O188" s="2"/>
    </row>
    <row r="189" spans="1:15" x14ac:dyDescent="0.2">
      <c r="A189" s="2"/>
      <c r="B189" s="2"/>
      <c r="H189" s="2"/>
      <c r="I189" s="2"/>
      <c r="J189" s="2"/>
      <c r="O189" s="2"/>
    </row>
    <row r="190" spans="1:15" x14ac:dyDescent="0.2">
      <c r="A190" s="2"/>
      <c r="B190" s="2"/>
      <c r="H190" s="2"/>
      <c r="I190" s="2"/>
      <c r="J190" s="2"/>
      <c r="O190" s="2"/>
    </row>
    <row r="191" spans="1:15" x14ac:dyDescent="0.2">
      <c r="A191" s="2"/>
      <c r="B191" s="2"/>
      <c r="D191" s="2"/>
      <c r="H191" s="2"/>
      <c r="I191" s="2"/>
      <c r="J191" s="2"/>
      <c r="O191" s="2"/>
    </row>
    <row r="192" spans="1:15" x14ac:dyDescent="0.2">
      <c r="A192" s="2"/>
      <c r="B192" s="2"/>
      <c r="D192" s="2"/>
      <c r="H192" s="2"/>
      <c r="I192" s="2"/>
      <c r="J192" s="2"/>
      <c r="O192" s="2"/>
    </row>
    <row r="193" spans="1:15" x14ac:dyDescent="0.2">
      <c r="A193" s="2"/>
      <c r="B193" s="2"/>
      <c r="D193" s="2"/>
      <c r="H193" s="2"/>
      <c r="I193" s="2"/>
      <c r="J193" s="2"/>
      <c r="O193" s="2"/>
    </row>
    <row r="194" spans="1:15" x14ac:dyDescent="0.2">
      <c r="A194" s="2"/>
      <c r="B194" s="2"/>
      <c r="D194" s="2"/>
      <c r="H194" s="2"/>
      <c r="I194" s="2"/>
      <c r="J194" s="2"/>
      <c r="O194" s="2"/>
    </row>
    <row r="195" spans="1:15" x14ac:dyDescent="0.2">
      <c r="A195" s="2"/>
      <c r="B195" s="2"/>
      <c r="H195" s="2"/>
      <c r="I195" s="2"/>
      <c r="J195" s="2"/>
      <c r="O195" s="2"/>
    </row>
    <row r="196" spans="1:15" x14ac:dyDescent="0.2">
      <c r="A196" s="2"/>
      <c r="B196" s="2"/>
      <c r="H196" s="2"/>
      <c r="I196" s="2"/>
      <c r="J196" s="2"/>
      <c r="O196" s="2"/>
    </row>
    <row r="197" spans="1:15" x14ac:dyDescent="0.2">
      <c r="A197" s="2"/>
      <c r="B197" s="2"/>
      <c r="H197" s="2"/>
      <c r="I197" s="2"/>
      <c r="J197" s="2"/>
      <c r="O197" s="2"/>
    </row>
    <row r="198" spans="1:15" x14ac:dyDescent="0.2">
      <c r="A198" s="2"/>
      <c r="B198" s="2"/>
      <c r="H198" s="2"/>
      <c r="I198" s="2"/>
      <c r="J198" s="2"/>
      <c r="O198" s="2"/>
    </row>
    <row r="199" spans="1:15" x14ac:dyDescent="0.2">
      <c r="A199" s="2"/>
      <c r="B199" s="2"/>
      <c r="H199" s="2"/>
      <c r="I199" s="2"/>
      <c r="J199" s="2"/>
      <c r="O199" s="2"/>
    </row>
    <row r="200" spans="1:15" x14ac:dyDescent="0.2">
      <c r="A200" s="2"/>
      <c r="B200" s="2"/>
      <c r="D200" s="2"/>
      <c r="H200" s="2"/>
      <c r="I200" s="2"/>
      <c r="J200" s="2"/>
      <c r="O200" s="2"/>
    </row>
    <row r="201" spans="1:15" x14ac:dyDescent="0.2">
      <c r="A201" s="2"/>
      <c r="B201" s="2"/>
      <c r="D201" s="2"/>
      <c r="H201" s="2"/>
      <c r="I201" s="2"/>
      <c r="J201" s="2"/>
      <c r="O201" s="2"/>
    </row>
    <row r="202" spans="1:15" x14ac:dyDescent="0.2">
      <c r="A202" s="2"/>
      <c r="B202" s="2"/>
      <c r="D202" s="2"/>
      <c r="H202" s="2"/>
      <c r="I202" s="2"/>
      <c r="J202" s="2"/>
      <c r="O202" s="2"/>
    </row>
    <row r="203" spans="1:15" x14ac:dyDescent="0.2">
      <c r="A203" s="2"/>
      <c r="B203" s="2"/>
      <c r="H203" s="2"/>
      <c r="I203" s="2"/>
      <c r="J203" s="2"/>
      <c r="O203" s="2"/>
    </row>
    <row r="204" spans="1:15" x14ac:dyDescent="0.2">
      <c r="A204" s="2"/>
      <c r="B204" s="2"/>
      <c r="H204" s="2"/>
      <c r="I204" s="2"/>
      <c r="J204" s="2"/>
      <c r="O204" s="2"/>
    </row>
    <row r="205" spans="1:15" x14ac:dyDescent="0.2">
      <c r="A205" s="2"/>
      <c r="B205" s="2"/>
      <c r="H205" s="2"/>
      <c r="I205" s="2"/>
      <c r="J205" s="2"/>
      <c r="O205" s="2"/>
    </row>
    <row r="206" spans="1:15" x14ac:dyDescent="0.2">
      <c r="A206" s="2"/>
      <c r="B206" s="2"/>
      <c r="D206" s="2"/>
      <c r="H206" s="2"/>
      <c r="I206" s="2"/>
      <c r="J206" s="2"/>
      <c r="O206" s="2"/>
    </row>
    <row r="207" spans="1:15" x14ac:dyDescent="0.2">
      <c r="A207" s="2"/>
      <c r="B207" s="2"/>
      <c r="D207" s="2"/>
      <c r="H207" s="2"/>
      <c r="I207" s="2"/>
      <c r="J207" s="2"/>
      <c r="O207" s="2"/>
    </row>
    <row r="208" spans="1:15" x14ac:dyDescent="0.2">
      <c r="A208" s="2"/>
      <c r="B208" s="2"/>
      <c r="D208" s="2"/>
      <c r="H208" s="2"/>
      <c r="I208" s="2"/>
      <c r="J208" s="2"/>
      <c r="O208" s="2"/>
    </row>
    <row r="209" spans="1:15" x14ac:dyDescent="0.2">
      <c r="A209" s="2"/>
      <c r="B209" s="2"/>
      <c r="D209" s="2"/>
      <c r="H209" s="2"/>
      <c r="I209" s="2"/>
      <c r="J209" s="2"/>
      <c r="O209" s="2"/>
    </row>
    <row r="210" spans="1:15" x14ac:dyDescent="0.2">
      <c r="A210" s="2"/>
      <c r="B210" s="2"/>
      <c r="D210" s="2"/>
      <c r="H210" s="2"/>
      <c r="I210" s="2"/>
      <c r="J210" s="2"/>
      <c r="O210" s="2"/>
    </row>
    <row r="211" spans="1:15" x14ac:dyDescent="0.2">
      <c r="A211" s="2"/>
      <c r="B211" s="2"/>
      <c r="D211" s="2"/>
      <c r="H211" s="2"/>
      <c r="I211" s="2"/>
      <c r="J211" s="2"/>
      <c r="O211" s="2"/>
    </row>
    <row r="212" spans="1:15" x14ac:dyDescent="0.2">
      <c r="A212" s="2"/>
      <c r="B212" s="2"/>
      <c r="D212" s="2"/>
      <c r="H212" s="2"/>
      <c r="I212" s="2"/>
      <c r="J212" s="2"/>
      <c r="O212" s="2"/>
    </row>
    <row r="213" spans="1:15" x14ac:dyDescent="0.2">
      <c r="A213" s="2"/>
      <c r="B213" s="2"/>
      <c r="D213" s="2"/>
      <c r="H213" s="2"/>
      <c r="I213" s="2"/>
      <c r="J213" s="2"/>
      <c r="O213" s="2"/>
    </row>
    <row r="214" spans="1:15" x14ac:dyDescent="0.2">
      <c r="A214" s="2"/>
      <c r="B214" s="2"/>
      <c r="D214" s="2"/>
      <c r="H214" s="2"/>
      <c r="I214" s="2"/>
      <c r="J214" s="2"/>
      <c r="O214" s="2"/>
    </row>
    <row r="215" spans="1:15" x14ac:dyDescent="0.2">
      <c r="A215" s="2"/>
      <c r="B215" s="2"/>
      <c r="D215" s="2"/>
      <c r="H215" s="2"/>
      <c r="I215" s="2"/>
      <c r="J215" s="2"/>
      <c r="O215" s="2"/>
    </row>
    <row r="216" spans="1:15" x14ac:dyDescent="0.2">
      <c r="A216" s="2"/>
      <c r="B216" s="2"/>
      <c r="H216" s="2"/>
      <c r="I216" s="2"/>
      <c r="J216" s="2"/>
      <c r="O216" s="2"/>
    </row>
    <row r="217" spans="1:15" x14ac:dyDescent="0.2">
      <c r="A217" s="2"/>
      <c r="B217" s="2"/>
      <c r="H217" s="2"/>
      <c r="I217" s="2"/>
      <c r="J217" s="2"/>
      <c r="O217" s="2"/>
    </row>
    <row r="218" spans="1:15" x14ac:dyDescent="0.2">
      <c r="A218" s="2"/>
      <c r="B218" s="2"/>
      <c r="H218" s="2"/>
      <c r="I218" s="2"/>
      <c r="J218" s="2"/>
      <c r="O218" s="2"/>
    </row>
    <row r="219" spans="1:15" x14ac:dyDescent="0.2">
      <c r="A219" s="2"/>
      <c r="B219" s="2"/>
      <c r="H219" s="2"/>
      <c r="I219" s="2"/>
      <c r="J219" s="2"/>
      <c r="O219" s="2"/>
    </row>
    <row r="220" spans="1:15" x14ac:dyDescent="0.2">
      <c r="A220" s="2"/>
      <c r="B220" s="2"/>
      <c r="H220" s="2"/>
      <c r="I220" s="2"/>
      <c r="J220" s="2"/>
      <c r="O220" s="2"/>
    </row>
    <row r="221" spans="1:15" x14ac:dyDescent="0.2">
      <c r="A221" s="2"/>
      <c r="B221" s="2"/>
      <c r="H221" s="2"/>
      <c r="I221" s="2"/>
      <c r="J221" s="2"/>
      <c r="O221" s="2"/>
    </row>
    <row r="222" spans="1:15" x14ac:dyDescent="0.2">
      <c r="A222" s="2"/>
      <c r="B222" s="2"/>
      <c r="H222" s="2"/>
      <c r="I222" s="2"/>
      <c r="J222" s="2"/>
      <c r="O222" s="2"/>
    </row>
    <row r="223" spans="1:15" x14ac:dyDescent="0.2">
      <c r="A223" s="2"/>
      <c r="B223" s="2"/>
      <c r="H223" s="2"/>
      <c r="I223" s="2"/>
      <c r="J223" s="2"/>
      <c r="O223" s="2"/>
    </row>
    <row r="224" spans="1:15" x14ac:dyDescent="0.2">
      <c r="A224" s="2"/>
      <c r="B224" s="2"/>
      <c r="H224" s="2"/>
      <c r="I224" s="2"/>
      <c r="J224" s="2"/>
      <c r="O224" s="2"/>
    </row>
    <row r="225" spans="1:15" x14ac:dyDescent="0.2">
      <c r="A225" s="2"/>
      <c r="B225" s="2"/>
      <c r="H225" s="2"/>
      <c r="I225" s="2"/>
      <c r="J225" s="2"/>
      <c r="O225" s="2"/>
    </row>
    <row r="226" spans="1:15" x14ac:dyDescent="0.2">
      <c r="A226" s="2"/>
      <c r="B226" s="2"/>
      <c r="H226" s="2"/>
      <c r="I226" s="2"/>
      <c r="J226" s="2"/>
      <c r="O226" s="2"/>
    </row>
    <row r="227" spans="1:15" x14ac:dyDescent="0.2">
      <c r="A227" s="2"/>
      <c r="B227" s="2"/>
      <c r="H227" s="2"/>
      <c r="I227" s="2"/>
      <c r="J227" s="2"/>
      <c r="O227" s="2"/>
    </row>
    <row r="228" spans="1:15" x14ac:dyDescent="0.2">
      <c r="A228" s="2"/>
      <c r="B228" s="2"/>
      <c r="H228" s="2"/>
      <c r="I228" s="2"/>
      <c r="J228" s="2"/>
      <c r="O228" s="2"/>
    </row>
    <row r="229" spans="1:15" x14ac:dyDescent="0.2">
      <c r="A229" s="2"/>
      <c r="B229" s="2"/>
      <c r="H229" s="2"/>
      <c r="I229" s="2"/>
      <c r="J229" s="2"/>
      <c r="O229" s="2"/>
    </row>
    <row r="230" spans="1:15" x14ac:dyDescent="0.2">
      <c r="A230" s="2"/>
      <c r="B230" s="2"/>
      <c r="H230" s="2"/>
      <c r="I230" s="2"/>
      <c r="J230" s="2"/>
      <c r="O230" s="2"/>
    </row>
    <row r="231" spans="1:15" x14ac:dyDescent="0.2">
      <c r="A231" s="2"/>
      <c r="B231" s="2"/>
      <c r="H231" s="2"/>
      <c r="I231" s="2"/>
      <c r="J231" s="2"/>
      <c r="O231" s="2"/>
    </row>
    <row r="232" spans="1:15" x14ac:dyDescent="0.2">
      <c r="A232" s="2"/>
      <c r="B232" s="2"/>
      <c r="H232" s="2"/>
      <c r="I232" s="2"/>
      <c r="J232" s="2"/>
      <c r="O232" s="2"/>
    </row>
    <row r="233" spans="1:15" x14ac:dyDescent="0.2">
      <c r="A233" s="2"/>
      <c r="B233" s="2"/>
      <c r="H233" s="2"/>
      <c r="I233" s="2"/>
      <c r="J233" s="2"/>
      <c r="O233" s="2"/>
    </row>
    <row r="234" spans="1:15" x14ac:dyDescent="0.2">
      <c r="A234" s="2"/>
      <c r="B234" s="2"/>
      <c r="H234" s="2"/>
      <c r="I234" s="2"/>
      <c r="J234" s="2"/>
      <c r="O234" s="2"/>
    </row>
    <row r="235" spans="1:15" x14ac:dyDescent="0.2">
      <c r="A235" s="2"/>
      <c r="B235" s="2"/>
      <c r="H235" s="2"/>
      <c r="I235" s="2"/>
      <c r="J235" s="2"/>
      <c r="O235" s="2"/>
    </row>
    <row r="236" spans="1:15" x14ac:dyDescent="0.2">
      <c r="A236" s="2"/>
      <c r="B236" s="2"/>
      <c r="H236" s="2"/>
      <c r="I236" s="2"/>
      <c r="J236" s="2"/>
      <c r="O236" s="2"/>
    </row>
    <row r="237" spans="1:15" x14ac:dyDescent="0.2">
      <c r="A237" s="2"/>
      <c r="B237" s="2"/>
      <c r="H237" s="2"/>
      <c r="I237" s="2"/>
      <c r="J237" s="2"/>
      <c r="O237" s="2"/>
    </row>
    <row r="238" spans="1:15" x14ac:dyDescent="0.2">
      <c r="A238" s="2"/>
      <c r="B238" s="2"/>
      <c r="H238" s="2"/>
      <c r="I238" s="2"/>
      <c r="J238" s="2"/>
      <c r="O238" s="2"/>
    </row>
    <row r="239" spans="1:15" x14ac:dyDescent="0.2">
      <c r="A239" s="2"/>
      <c r="B239" s="2"/>
      <c r="H239" s="2"/>
      <c r="I239" s="2"/>
      <c r="J239" s="2"/>
      <c r="O239" s="2"/>
    </row>
    <row r="240" spans="1:15" x14ac:dyDescent="0.2">
      <c r="A240" s="2"/>
      <c r="B240" s="2"/>
      <c r="H240" s="2"/>
      <c r="I240" s="2"/>
      <c r="J240" s="2"/>
      <c r="O240" s="2"/>
    </row>
    <row r="241" spans="1:15" x14ac:dyDescent="0.2">
      <c r="A241" s="2"/>
      <c r="B241" s="2"/>
      <c r="H241" s="2"/>
      <c r="I241" s="2"/>
      <c r="J241" s="2"/>
      <c r="O241" s="2"/>
    </row>
    <row r="242" spans="1:15" x14ac:dyDescent="0.2">
      <c r="A242" s="2"/>
      <c r="B242" s="2"/>
      <c r="H242" s="2"/>
      <c r="I242" s="2"/>
      <c r="J242" s="2"/>
      <c r="O242" s="2"/>
    </row>
    <row r="243" spans="1:15" x14ac:dyDescent="0.2">
      <c r="A243" s="2"/>
      <c r="B243" s="2"/>
      <c r="H243" s="2"/>
      <c r="I243" s="2"/>
      <c r="J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8" spans="1:15" x14ac:dyDescent="0.2">
      <c r="A248" s="2"/>
      <c r="B248" s="2"/>
      <c r="H248" s="2"/>
      <c r="I248" s="2"/>
      <c r="J248" s="2"/>
      <c r="O248" s="2"/>
    </row>
    <row r="249" spans="1:15" x14ac:dyDescent="0.2">
      <c r="A249" s="2"/>
      <c r="B249" s="2"/>
      <c r="H249" s="2"/>
      <c r="I249" s="2"/>
      <c r="J249" s="2"/>
      <c r="O249" s="2"/>
    </row>
    <row r="250" spans="1:15" x14ac:dyDescent="0.2">
      <c r="A250" s="4"/>
      <c r="B250" s="2"/>
      <c r="O250" s="2"/>
    </row>
    <row r="251" spans="1:15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1"/>
    </row>
    <row r="252" spans="1:15" x14ac:dyDescent="0.2">
      <c r="A252" s="2"/>
      <c r="B252" s="2"/>
      <c r="H252" s="2"/>
      <c r="I252" s="2"/>
      <c r="J252" s="2"/>
      <c r="O252" s="2"/>
    </row>
    <row r="253" spans="1:15" x14ac:dyDescent="0.2">
      <c r="A253" s="2"/>
      <c r="B253" s="2"/>
      <c r="H253" s="2"/>
      <c r="I253" s="2"/>
      <c r="J253" s="2"/>
      <c r="O253" s="2"/>
    </row>
    <row r="254" spans="1:15" x14ac:dyDescent="0.2">
      <c r="A254" s="2"/>
      <c r="B254" s="2"/>
      <c r="H254" s="2"/>
      <c r="I254" s="2"/>
      <c r="J254" s="2"/>
      <c r="O254" s="2"/>
    </row>
    <row r="255" spans="1:15" x14ac:dyDescent="0.2">
      <c r="A255" s="2"/>
      <c r="B255" s="2"/>
      <c r="D255" s="2"/>
      <c r="H255" s="2"/>
      <c r="I255" s="2"/>
      <c r="J255" s="2"/>
      <c r="O255" s="2"/>
    </row>
    <row r="256" spans="1:15" x14ac:dyDescent="0.2">
      <c r="A256" s="2"/>
      <c r="B256" s="2"/>
      <c r="D256" s="2"/>
      <c r="H256" s="2"/>
      <c r="I256" s="2"/>
      <c r="J256" s="2"/>
      <c r="O256" s="2"/>
    </row>
    <row r="257" spans="1:15" x14ac:dyDescent="0.2">
      <c r="A257" s="2"/>
      <c r="B257" s="2"/>
      <c r="D257" s="2"/>
      <c r="H257" s="2"/>
      <c r="I257" s="2"/>
      <c r="J257" s="2"/>
      <c r="O257" s="2"/>
    </row>
    <row r="258" spans="1:15" x14ac:dyDescent="0.2">
      <c r="A258" s="2"/>
      <c r="B258" s="2"/>
      <c r="D258" s="2"/>
      <c r="H258" s="2"/>
      <c r="I258" s="2"/>
      <c r="J258" s="2"/>
      <c r="O258" s="2"/>
    </row>
    <row r="259" spans="1:15" x14ac:dyDescent="0.2">
      <c r="A259" s="2"/>
      <c r="B259" s="2"/>
      <c r="H259" s="2"/>
      <c r="I259" s="2"/>
      <c r="J259" s="2"/>
      <c r="O259" s="2"/>
    </row>
    <row r="260" spans="1:15" x14ac:dyDescent="0.2">
      <c r="A260" s="2"/>
      <c r="B260" s="2"/>
      <c r="H260" s="2"/>
      <c r="I260" s="2"/>
      <c r="J260" s="2"/>
      <c r="O260" s="2"/>
    </row>
    <row r="261" spans="1:15" x14ac:dyDescent="0.2">
      <c r="A261" s="2"/>
      <c r="B261" s="2"/>
      <c r="H261" s="2"/>
      <c r="I261" s="2"/>
      <c r="J261" s="2"/>
      <c r="O261" s="2"/>
    </row>
    <row r="262" spans="1:15" x14ac:dyDescent="0.2">
      <c r="A262" s="2"/>
      <c r="B262" s="2"/>
      <c r="H262" s="2"/>
      <c r="I262" s="2"/>
      <c r="J262" s="2"/>
      <c r="O262" s="2"/>
    </row>
    <row r="263" spans="1:15" x14ac:dyDescent="0.2">
      <c r="A263" s="2"/>
      <c r="B263" s="2"/>
      <c r="H263" s="2"/>
      <c r="I263" s="2"/>
      <c r="J263" s="2"/>
      <c r="O263" s="2"/>
    </row>
    <row r="264" spans="1:15" x14ac:dyDescent="0.2">
      <c r="A264" s="2"/>
      <c r="B264" s="2"/>
      <c r="D264" s="2"/>
      <c r="H264" s="2"/>
      <c r="I264" s="2"/>
      <c r="J264" s="2"/>
      <c r="O264" s="2"/>
    </row>
    <row r="265" spans="1:15" x14ac:dyDescent="0.2">
      <c r="A265" s="2"/>
      <c r="B265" s="2"/>
      <c r="D265" s="2"/>
      <c r="H265" s="2"/>
      <c r="I265" s="2"/>
      <c r="J265" s="2"/>
      <c r="O265" s="2"/>
    </row>
    <row r="266" spans="1:15" x14ac:dyDescent="0.2">
      <c r="A266" s="2"/>
      <c r="B266" s="2"/>
      <c r="D266" s="2"/>
      <c r="H266" s="2"/>
      <c r="I266" s="2"/>
      <c r="J266" s="2"/>
      <c r="O266" s="2"/>
    </row>
    <row r="267" spans="1:15" x14ac:dyDescent="0.2">
      <c r="A267" s="2"/>
      <c r="B267" s="2"/>
      <c r="H267" s="2"/>
      <c r="I267" s="2"/>
      <c r="J267" s="2"/>
      <c r="O267" s="2"/>
    </row>
    <row r="268" spans="1:15" x14ac:dyDescent="0.2">
      <c r="A268" s="2"/>
      <c r="B268" s="2"/>
      <c r="H268" s="2"/>
      <c r="I268" s="2"/>
      <c r="J268" s="2"/>
      <c r="O268" s="2"/>
    </row>
    <row r="269" spans="1:15" x14ac:dyDescent="0.2">
      <c r="A269" s="2"/>
      <c r="B269" s="2"/>
      <c r="H269" s="2"/>
      <c r="I269" s="2"/>
      <c r="J269" s="2"/>
      <c r="O269" s="2"/>
    </row>
    <row r="270" spans="1:15" x14ac:dyDescent="0.2">
      <c r="A270" s="2"/>
      <c r="B270" s="2"/>
      <c r="D270" s="2"/>
      <c r="H270" s="2"/>
      <c r="I270" s="2"/>
      <c r="J270" s="2"/>
      <c r="O270" s="2"/>
    </row>
    <row r="271" spans="1:15" x14ac:dyDescent="0.2">
      <c r="A271" s="2"/>
      <c r="B271" s="2"/>
      <c r="D271" s="2"/>
      <c r="H271" s="2"/>
      <c r="I271" s="2"/>
      <c r="J271" s="2"/>
      <c r="O271" s="2"/>
    </row>
    <row r="272" spans="1:15" x14ac:dyDescent="0.2">
      <c r="A272" s="2"/>
      <c r="B272" s="2"/>
      <c r="D272" s="2"/>
      <c r="H272" s="2"/>
      <c r="I272" s="2"/>
      <c r="J272" s="2"/>
      <c r="O272" s="2"/>
    </row>
    <row r="273" spans="1:15" x14ac:dyDescent="0.2">
      <c r="A273" s="2"/>
      <c r="B273" s="2"/>
      <c r="D273" s="2"/>
      <c r="H273" s="2"/>
      <c r="I273" s="2"/>
      <c r="J273" s="2"/>
      <c r="O273" s="2"/>
    </row>
    <row r="274" spans="1:15" x14ac:dyDescent="0.2">
      <c r="A274" s="2"/>
      <c r="B274" s="2"/>
      <c r="D274" s="2"/>
      <c r="H274" s="2"/>
      <c r="I274" s="2"/>
      <c r="J274" s="2"/>
      <c r="O274" s="2"/>
    </row>
    <row r="275" spans="1:15" x14ac:dyDescent="0.2">
      <c r="A275" s="2"/>
      <c r="B275" s="2"/>
      <c r="D275" s="2"/>
      <c r="H275" s="2"/>
      <c r="I275" s="2"/>
      <c r="J275" s="2"/>
      <c r="O275" s="2"/>
    </row>
    <row r="276" spans="1:15" x14ac:dyDescent="0.2">
      <c r="A276" s="2"/>
      <c r="B276" s="2"/>
      <c r="D276" s="2"/>
      <c r="H276" s="2"/>
      <c r="I276" s="2"/>
      <c r="J276" s="2"/>
      <c r="O276" s="2"/>
    </row>
    <row r="277" spans="1:15" x14ac:dyDescent="0.2">
      <c r="A277" s="2"/>
      <c r="B277" s="2"/>
      <c r="D277" s="2"/>
      <c r="H277" s="2"/>
      <c r="I277" s="2"/>
      <c r="J277" s="2"/>
      <c r="O277" s="2"/>
    </row>
    <row r="278" spans="1:15" x14ac:dyDescent="0.2">
      <c r="A278" s="2"/>
      <c r="B278" s="2"/>
      <c r="D278" s="2"/>
      <c r="H278" s="2"/>
      <c r="I278" s="2"/>
      <c r="J278" s="2"/>
      <c r="O278" s="2"/>
    </row>
    <row r="279" spans="1:15" x14ac:dyDescent="0.2">
      <c r="A279" s="2"/>
      <c r="B279" s="2"/>
      <c r="D279" s="2"/>
      <c r="H279" s="2"/>
      <c r="I279" s="2"/>
      <c r="J279" s="2"/>
      <c r="O279" s="2"/>
    </row>
    <row r="280" spans="1:15" x14ac:dyDescent="0.2">
      <c r="A280" s="2"/>
      <c r="B280" s="2"/>
      <c r="H280" s="2"/>
      <c r="I280" s="2"/>
      <c r="J280" s="2"/>
      <c r="O280" s="2"/>
    </row>
    <row r="281" spans="1:15" x14ac:dyDescent="0.2">
      <c r="A281" s="2"/>
      <c r="B281" s="2"/>
      <c r="H281" s="2"/>
      <c r="I281" s="2"/>
      <c r="J281" s="2"/>
      <c r="O281" s="2"/>
    </row>
    <row r="282" spans="1:15" x14ac:dyDescent="0.2">
      <c r="A282" s="2"/>
      <c r="B282" s="2"/>
      <c r="H282" s="2"/>
      <c r="I282" s="2"/>
      <c r="J282" s="2"/>
      <c r="O282" s="2"/>
    </row>
    <row r="283" spans="1:15" x14ac:dyDescent="0.2">
      <c r="A283" s="2"/>
      <c r="B283" s="2"/>
      <c r="H283" s="2"/>
      <c r="I283" s="2"/>
      <c r="J283" s="2"/>
      <c r="O283" s="2"/>
    </row>
    <row r="284" spans="1:15" x14ac:dyDescent="0.2">
      <c r="A284" s="2"/>
      <c r="B284" s="2"/>
      <c r="H284" s="2"/>
      <c r="I284" s="2"/>
      <c r="J284" s="2"/>
      <c r="O284" s="2"/>
    </row>
    <row r="285" spans="1:15" x14ac:dyDescent="0.2">
      <c r="A285" s="2"/>
      <c r="B285" s="2"/>
      <c r="H285" s="2"/>
      <c r="I285" s="2"/>
      <c r="J285" s="2"/>
      <c r="O285" s="2"/>
    </row>
    <row r="286" spans="1:15" x14ac:dyDescent="0.2">
      <c r="A286" s="2"/>
      <c r="B286" s="2"/>
      <c r="H286" s="2"/>
      <c r="I286" s="2"/>
      <c r="J286" s="2"/>
      <c r="O286" s="2"/>
    </row>
    <row r="287" spans="1:15" x14ac:dyDescent="0.2">
      <c r="A287" s="2"/>
      <c r="B287" s="2"/>
      <c r="H287" s="2"/>
      <c r="I287" s="2"/>
      <c r="J287" s="2"/>
      <c r="O287" s="2"/>
    </row>
    <row r="288" spans="1:15" x14ac:dyDescent="0.2">
      <c r="A288" s="2"/>
      <c r="B288" s="2"/>
      <c r="H288" s="2"/>
      <c r="I288" s="2"/>
      <c r="J288" s="2"/>
      <c r="O288" s="2"/>
    </row>
    <row r="289" spans="1:15" x14ac:dyDescent="0.2">
      <c r="A289" s="2"/>
      <c r="B289" s="2"/>
      <c r="H289" s="2"/>
      <c r="I289" s="2"/>
      <c r="J289" s="2"/>
      <c r="O289" s="2"/>
    </row>
    <row r="290" spans="1:15" x14ac:dyDescent="0.2">
      <c r="A290" s="2"/>
      <c r="B290" s="2"/>
      <c r="H290" s="2"/>
      <c r="I290" s="2"/>
      <c r="J290" s="2"/>
      <c r="O290" s="2"/>
    </row>
    <row r="291" spans="1:15" x14ac:dyDescent="0.2">
      <c r="A291" s="2"/>
      <c r="B291" s="2"/>
      <c r="H291" s="2"/>
      <c r="I291" s="2"/>
      <c r="J291" s="2"/>
      <c r="O291" s="2"/>
    </row>
    <row r="292" spans="1:15" x14ac:dyDescent="0.2">
      <c r="A292" s="2"/>
      <c r="B292" s="2"/>
      <c r="H292" s="2"/>
      <c r="I292" s="2"/>
      <c r="J292" s="2"/>
      <c r="O292" s="2"/>
    </row>
    <row r="293" spans="1:15" x14ac:dyDescent="0.2">
      <c r="A293" s="2"/>
      <c r="B293" s="2"/>
      <c r="H293" s="2"/>
      <c r="I293" s="2"/>
      <c r="J293" s="2"/>
      <c r="O293" s="2"/>
    </row>
    <row r="294" spans="1:15" x14ac:dyDescent="0.2">
      <c r="A294" s="2"/>
      <c r="B294" s="2"/>
      <c r="H294" s="2"/>
      <c r="I294" s="2"/>
      <c r="J294" s="2"/>
      <c r="O294" s="2"/>
    </row>
    <row r="295" spans="1:15" x14ac:dyDescent="0.2">
      <c r="A295" s="2"/>
      <c r="B295" s="2"/>
      <c r="H295" s="2"/>
      <c r="I295" s="2"/>
      <c r="J295" s="2"/>
      <c r="O295" s="2"/>
    </row>
    <row r="296" spans="1:15" x14ac:dyDescent="0.2">
      <c r="A296" s="2"/>
      <c r="B296" s="2"/>
      <c r="H296" s="2"/>
      <c r="I296" s="2"/>
      <c r="J296" s="2"/>
      <c r="O296" s="2"/>
    </row>
    <row r="297" spans="1:15" x14ac:dyDescent="0.2">
      <c r="A297" s="2"/>
      <c r="B297" s="2"/>
      <c r="H297" s="2"/>
      <c r="I297" s="2"/>
      <c r="J297" s="2"/>
      <c r="O297" s="2"/>
    </row>
    <row r="298" spans="1:15" x14ac:dyDescent="0.2">
      <c r="A298" s="2"/>
      <c r="B298" s="2"/>
      <c r="H298" s="2"/>
      <c r="I298" s="2"/>
      <c r="J298" s="2"/>
      <c r="O298" s="2"/>
    </row>
    <row r="299" spans="1:15" x14ac:dyDescent="0.2">
      <c r="A299" s="2"/>
      <c r="B299" s="2"/>
      <c r="H299" s="2"/>
      <c r="I299" s="2"/>
      <c r="J299" s="2"/>
      <c r="O299" s="2"/>
    </row>
    <row r="300" spans="1:15" x14ac:dyDescent="0.2">
      <c r="A300" s="2"/>
      <c r="B300" s="2"/>
      <c r="H300" s="2"/>
      <c r="I300" s="2"/>
      <c r="J300" s="2"/>
      <c r="O300" s="2"/>
    </row>
    <row r="301" spans="1:15" x14ac:dyDescent="0.2">
      <c r="A301" s="2"/>
      <c r="B301" s="2"/>
      <c r="H301" s="2"/>
      <c r="I301" s="2"/>
      <c r="J301" s="2"/>
      <c r="O301" s="2"/>
    </row>
    <row r="302" spans="1:15" x14ac:dyDescent="0.2">
      <c r="A302" s="2"/>
      <c r="B302" s="2"/>
      <c r="H302" s="2"/>
      <c r="I302" s="2"/>
      <c r="J302" s="2"/>
      <c r="O302" s="2"/>
    </row>
    <row r="303" spans="1:15" x14ac:dyDescent="0.2">
      <c r="A303" s="2"/>
      <c r="B303" s="2"/>
      <c r="H303" s="2"/>
      <c r="I303" s="2"/>
      <c r="J303" s="2"/>
      <c r="O303" s="2"/>
    </row>
    <row r="304" spans="1:15" x14ac:dyDescent="0.2">
      <c r="A304" s="2"/>
      <c r="B304" s="2"/>
      <c r="H304" s="2"/>
      <c r="I304" s="2"/>
      <c r="J304" s="2"/>
      <c r="O304" s="2"/>
    </row>
    <row r="305" spans="1:15" x14ac:dyDescent="0.2">
      <c r="A305" s="2"/>
      <c r="B305" s="2"/>
      <c r="H305" s="2"/>
      <c r="I305" s="2"/>
      <c r="J305" s="2"/>
      <c r="O305" s="2"/>
    </row>
    <row r="306" spans="1:15" x14ac:dyDescent="0.2">
      <c r="A306" s="2"/>
      <c r="B306" s="2"/>
      <c r="H306" s="2"/>
      <c r="I306" s="2"/>
      <c r="J306" s="2"/>
      <c r="O306" s="2"/>
    </row>
    <row r="307" spans="1:15" x14ac:dyDescent="0.2">
      <c r="A307" s="2"/>
      <c r="B307" s="2"/>
      <c r="H307" s="2"/>
      <c r="I307" s="2"/>
      <c r="J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3" spans="1:15" x14ac:dyDescent="0.2">
      <c r="A313" s="4"/>
      <c r="B313" s="4"/>
    </row>
    <row r="314" spans="1:15" x14ac:dyDescent="0.2">
      <c r="A314" s="1"/>
      <c r="O314" s="1"/>
    </row>
    <row r="369" spans="1:15" x14ac:dyDescent="0.2">
      <c r="A369" s="4"/>
    </row>
    <row r="370" spans="1:15" x14ac:dyDescent="0.2">
      <c r="A370" s="1"/>
      <c r="O370" s="1"/>
    </row>
    <row r="425" spans="1:15" x14ac:dyDescent="0.2">
      <c r="A425" s="4"/>
    </row>
    <row r="426" spans="1:15" x14ac:dyDescent="0.2">
      <c r="A426" s="1"/>
      <c r="O426" s="1"/>
    </row>
    <row r="479" spans="1:15" x14ac:dyDescent="0.2">
      <c r="A479" s="4"/>
    </row>
    <row r="480" spans="1:15" x14ac:dyDescent="0.2">
      <c r="A480" s="1"/>
      <c r="O48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2019-08-28T16:39:55Z</cp:lastPrinted>
  <dcterms:created xsi:type="dcterms:W3CDTF">2017-05-16T13:10:14Z</dcterms:created>
  <dcterms:modified xsi:type="dcterms:W3CDTF">2022-08-22T16:50:55Z</dcterms:modified>
</cp:coreProperties>
</file>