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55B0C137-FBC1-3A4F-894D-65608756DA4B}" xr6:coauthVersionLast="36" xr6:coauthVersionMax="36" xr10:uidLastSave="{00000000-0000-0000-0000-000000000000}"/>
  <bookViews>
    <workbookView xWindow="8160" yWindow="1440" windowWidth="25480" windowHeight="23380" activeTab="1" xr2:uid="{09EADF1C-00A9-BC47-98F2-839FCF74645C}"/>
  </bookViews>
  <sheets>
    <sheet name="808 Serum NTBI" sheetId="14" r:id="rId1"/>
    <sheet name="809 Serum NTBI " sheetId="1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14" l="1"/>
  <c r="AR7" i="14"/>
  <c r="AR12" i="14"/>
  <c r="AR13" i="14"/>
  <c r="AR15" i="14"/>
  <c r="AR16" i="14"/>
  <c r="AR17" i="14"/>
  <c r="AR18" i="14"/>
  <c r="AR19" i="14"/>
  <c r="AR20" i="14"/>
  <c r="AR21" i="14"/>
  <c r="AR22" i="14"/>
  <c r="AR24" i="14"/>
  <c r="AR25" i="14"/>
  <c r="AR26" i="14"/>
  <c r="AR27" i="14"/>
  <c r="AR28" i="14"/>
  <c r="AR29" i="14"/>
  <c r="AR30" i="14"/>
  <c r="AR33" i="14"/>
  <c r="AR34" i="14"/>
  <c r="AR35" i="14"/>
  <c r="AR37" i="14"/>
  <c r="AR38" i="14"/>
  <c r="AR39" i="14"/>
  <c r="AR40" i="14"/>
  <c r="AR42" i="14"/>
  <c r="AR43" i="14"/>
  <c r="AN7" i="14"/>
  <c r="AN8" i="14"/>
  <c r="AN9" i="14"/>
  <c r="AN10" i="14"/>
  <c r="AN11" i="14"/>
  <c r="P211" i="14"/>
  <c r="O211" i="14"/>
  <c r="P210" i="14"/>
  <c r="O210" i="14"/>
  <c r="P209" i="14"/>
  <c r="O209" i="14"/>
  <c r="P208" i="14"/>
  <c r="O208" i="14"/>
  <c r="P207" i="14"/>
  <c r="O207" i="14"/>
  <c r="P206" i="14"/>
  <c r="O206" i="14"/>
  <c r="P205" i="14"/>
  <c r="O205" i="14"/>
  <c r="P204" i="14"/>
  <c r="O204" i="14"/>
  <c r="P201" i="14"/>
  <c r="O201" i="14"/>
  <c r="P200" i="14"/>
  <c r="O200" i="14"/>
  <c r="P199" i="14"/>
  <c r="O199" i="14"/>
  <c r="P198" i="14"/>
  <c r="O198" i="14"/>
  <c r="P197" i="14"/>
  <c r="O197" i="14"/>
  <c r="P196" i="14"/>
  <c r="O196" i="14"/>
  <c r="P195" i="14"/>
  <c r="O195" i="14"/>
  <c r="P194" i="14"/>
  <c r="O194" i="14"/>
  <c r="P191" i="14"/>
  <c r="O191" i="14"/>
  <c r="P190" i="14"/>
  <c r="O190" i="14"/>
  <c r="P189" i="14"/>
  <c r="O189" i="14"/>
  <c r="P188" i="14"/>
  <c r="O188" i="14"/>
  <c r="P187" i="14"/>
  <c r="O187" i="14"/>
  <c r="P186" i="14"/>
  <c r="O186" i="14"/>
  <c r="P185" i="14"/>
  <c r="O185" i="14"/>
  <c r="P184" i="14"/>
  <c r="O184" i="14"/>
  <c r="P181" i="14"/>
  <c r="O181" i="14"/>
  <c r="P180" i="14"/>
  <c r="O180" i="14"/>
  <c r="AK179" i="14"/>
  <c r="P179" i="14"/>
  <c r="O179" i="14"/>
  <c r="AK178" i="14"/>
  <c r="P178" i="14"/>
  <c r="O178" i="14"/>
  <c r="AK177" i="14"/>
  <c r="P177" i="14"/>
  <c r="O177" i="14"/>
  <c r="AK176" i="14"/>
  <c r="P176" i="14"/>
  <c r="O176" i="14"/>
  <c r="AK175" i="14"/>
  <c r="P175" i="14"/>
  <c r="O175" i="14"/>
  <c r="AK174" i="14"/>
  <c r="P174" i="14"/>
  <c r="O174" i="14"/>
  <c r="AK173" i="14"/>
  <c r="AQ37" i="14" s="1"/>
  <c r="AK172" i="14"/>
  <c r="AK171" i="14"/>
  <c r="P171" i="14"/>
  <c r="O171" i="14"/>
  <c r="AK170" i="14"/>
  <c r="P170" i="14"/>
  <c r="O170" i="14"/>
  <c r="AK169" i="14"/>
  <c r="AQ33" i="14" s="1"/>
  <c r="P169" i="14"/>
  <c r="O169" i="14"/>
  <c r="AK168" i="14"/>
  <c r="P168" i="14"/>
  <c r="O168" i="14"/>
  <c r="AK167" i="14"/>
  <c r="AQ31" i="14" s="1"/>
  <c r="P167" i="14"/>
  <c r="O167" i="14"/>
  <c r="AK166" i="14"/>
  <c r="P166" i="14"/>
  <c r="O166" i="14"/>
  <c r="AK165" i="14"/>
  <c r="AQ29" i="14" s="1"/>
  <c r="P165" i="14"/>
  <c r="O165" i="14"/>
  <c r="AK164" i="14"/>
  <c r="AQ28" i="14" s="1"/>
  <c r="P164" i="14"/>
  <c r="O164" i="14"/>
  <c r="AK163" i="14"/>
  <c r="AQ27" i="14" s="1"/>
  <c r="AK162" i="14"/>
  <c r="AK161" i="14"/>
  <c r="P161" i="14"/>
  <c r="O161" i="14"/>
  <c r="AK160" i="14"/>
  <c r="P160" i="14"/>
  <c r="O160" i="14"/>
  <c r="AK159" i="14"/>
  <c r="P159" i="14"/>
  <c r="O159" i="14"/>
  <c r="AK158" i="14"/>
  <c r="P158" i="14"/>
  <c r="O158" i="14"/>
  <c r="AK157" i="14"/>
  <c r="AQ21" i="14" s="1"/>
  <c r="P157" i="14"/>
  <c r="O157" i="14"/>
  <c r="AK156" i="14"/>
  <c r="AQ20" i="14" s="1"/>
  <c r="P156" i="14"/>
  <c r="O156" i="14"/>
  <c r="AK155" i="14"/>
  <c r="AQ19" i="14" s="1"/>
  <c r="P155" i="14"/>
  <c r="O155" i="14"/>
  <c r="AK154" i="14"/>
  <c r="P154" i="14"/>
  <c r="O154" i="14"/>
  <c r="AK153" i="14"/>
  <c r="AQ17" i="14" s="1"/>
  <c r="AK152" i="14"/>
  <c r="AK151" i="14"/>
  <c r="AQ15" i="14" s="1"/>
  <c r="P151" i="14"/>
  <c r="O151" i="14"/>
  <c r="AK150" i="14"/>
  <c r="P150" i="14"/>
  <c r="O150" i="14"/>
  <c r="AK149" i="14"/>
  <c r="AQ13" i="14" s="1"/>
  <c r="P149" i="14"/>
  <c r="O149" i="14"/>
  <c r="AK148" i="14"/>
  <c r="P148" i="14"/>
  <c r="O148" i="14"/>
  <c r="AK147" i="14"/>
  <c r="P147" i="14"/>
  <c r="O147" i="14"/>
  <c r="AK146" i="14"/>
  <c r="P146" i="14"/>
  <c r="O146" i="14"/>
  <c r="AK145" i="14"/>
  <c r="AQ9" i="14" s="1"/>
  <c r="P145" i="14"/>
  <c r="O145" i="14"/>
  <c r="AK144" i="14"/>
  <c r="AQ8" i="14" s="1"/>
  <c r="P144" i="14"/>
  <c r="O144" i="14"/>
  <c r="AK143" i="14"/>
  <c r="AQ7" i="14" s="1"/>
  <c r="AK142" i="14"/>
  <c r="AK141" i="14"/>
  <c r="AQ5" i="14" s="1"/>
  <c r="P141" i="14"/>
  <c r="O141" i="14"/>
  <c r="AK140" i="14"/>
  <c r="AQ4" i="14" s="1"/>
  <c r="P140" i="14"/>
  <c r="O140" i="14"/>
  <c r="P139" i="14"/>
  <c r="O139" i="14"/>
  <c r="P138" i="14"/>
  <c r="O138" i="14"/>
  <c r="P137" i="14"/>
  <c r="O137" i="14"/>
  <c r="P136" i="14"/>
  <c r="O136" i="14"/>
  <c r="P135" i="14"/>
  <c r="O135" i="14"/>
  <c r="AK134" i="14"/>
  <c r="AP43" i="14" s="1"/>
  <c r="P134" i="14"/>
  <c r="O134" i="14"/>
  <c r="AK133" i="14"/>
  <c r="AP42" i="14" s="1"/>
  <c r="AK132" i="14"/>
  <c r="AP41" i="14" s="1"/>
  <c r="AK131" i="14"/>
  <c r="P131" i="14"/>
  <c r="O131" i="14"/>
  <c r="AK130" i="14"/>
  <c r="AP39" i="14" s="1"/>
  <c r="P130" i="14"/>
  <c r="O130" i="14"/>
  <c r="AK129" i="14"/>
  <c r="P129" i="14"/>
  <c r="O129" i="14"/>
  <c r="AK128" i="14"/>
  <c r="P128" i="14"/>
  <c r="O128" i="14"/>
  <c r="AK127" i="14"/>
  <c r="P127" i="14"/>
  <c r="O127" i="14"/>
  <c r="AK126" i="14"/>
  <c r="AP35" i="14" s="1"/>
  <c r="P126" i="14"/>
  <c r="O126" i="14"/>
  <c r="AK125" i="14"/>
  <c r="P125" i="14"/>
  <c r="O125" i="14"/>
  <c r="AK124" i="14"/>
  <c r="P124" i="14"/>
  <c r="O124" i="14"/>
  <c r="AK123" i="14"/>
  <c r="AK122" i="14"/>
  <c r="AK121" i="14"/>
  <c r="P121" i="14"/>
  <c r="O121" i="14"/>
  <c r="AK120" i="14"/>
  <c r="P120" i="14"/>
  <c r="O120" i="14"/>
  <c r="AK119" i="14"/>
  <c r="P119" i="14"/>
  <c r="O119" i="14"/>
  <c r="AK118" i="14"/>
  <c r="AP27" i="14" s="1"/>
  <c r="P118" i="14"/>
  <c r="O118" i="14"/>
  <c r="AK117" i="14"/>
  <c r="P117" i="14"/>
  <c r="O117" i="14"/>
  <c r="AK116" i="14"/>
  <c r="P116" i="14"/>
  <c r="O116" i="14"/>
  <c r="AK115" i="14"/>
  <c r="P115" i="14"/>
  <c r="O115" i="14"/>
  <c r="AK114" i="14"/>
  <c r="AP23" i="14" s="1"/>
  <c r="P114" i="14"/>
  <c r="O114" i="14"/>
  <c r="AK113" i="14"/>
  <c r="AP22" i="14" s="1"/>
  <c r="AK112" i="14"/>
  <c r="AP21" i="14" s="1"/>
  <c r="AK111" i="14"/>
  <c r="P111" i="14"/>
  <c r="O111" i="14"/>
  <c r="AK110" i="14"/>
  <c r="AP19" i="14" s="1"/>
  <c r="P110" i="14"/>
  <c r="O110" i="14"/>
  <c r="AK109" i="14"/>
  <c r="P109" i="14"/>
  <c r="O109" i="14"/>
  <c r="AK108" i="14"/>
  <c r="P108" i="14"/>
  <c r="O108" i="14"/>
  <c r="AK107" i="14"/>
  <c r="P107" i="14"/>
  <c r="O107" i="14"/>
  <c r="AK106" i="14"/>
  <c r="P106" i="14"/>
  <c r="O106" i="14"/>
  <c r="AK105" i="14"/>
  <c r="P105" i="14"/>
  <c r="O105" i="14"/>
  <c r="AK104" i="14"/>
  <c r="P104" i="14"/>
  <c r="O104" i="14"/>
  <c r="AK103" i="14"/>
  <c r="AK102" i="14"/>
  <c r="AP11" i="14" s="1"/>
  <c r="AK101" i="14"/>
  <c r="P101" i="14"/>
  <c r="O101" i="14"/>
  <c r="AK100" i="14"/>
  <c r="P100" i="14"/>
  <c r="O100" i="14"/>
  <c r="AK99" i="14"/>
  <c r="P99" i="14"/>
  <c r="O99" i="14"/>
  <c r="AK98" i="14"/>
  <c r="AP7" i="14" s="1"/>
  <c r="P98" i="14"/>
  <c r="O98" i="14"/>
  <c r="AK97" i="14"/>
  <c r="P97" i="14"/>
  <c r="O97" i="14"/>
  <c r="AK96" i="14"/>
  <c r="P96" i="14"/>
  <c r="O96" i="14"/>
  <c r="AK95" i="14"/>
  <c r="P95" i="14"/>
  <c r="O95" i="14"/>
  <c r="P94" i="14"/>
  <c r="O94" i="14"/>
  <c r="P91" i="14"/>
  <c r="O91" i="14"/>
  <c r="P90" i="14"/>
  <c r="O90" i="14"/>
  <c r="P89" i="14"/>
  <c r="O89" i="14"/>
  <c r="P88" i="14"/>
  <c r="O88" i="14"/>
  <c r="P87" i="14"/>
  <c r="O87" i="14"/>
  <c r="P86" i="14"/>
  <c r="O86" i="14"/>
  <c r="P85" i="14"/>
  <c r="O85" i="14"/>
  <c r="P84" i="14"/>
  <c r="O84" i="14"/>
  <c r="P81" i="14"/>
  <c r="O81" i="14"/>
  <c r="P80" i="14"/>
  <c r="O80" i="14"/>
  <c r="P79" i="14"/>
  <c r="O79" i="14"/>
  <c r="P78" i="14"/>
  <c r="O78" i="14"/>
  <c r="P77" i="14"/>
  <c r="O77" i="14"/>
  <c r="P76" i="14"/>
  <c r="O76" i="14"/>
  <c r="P75" i="14"/>
  <c r="O75" i="14"/>
  <c r="P74" i="14"/>
  <c r="O74" i="14"/>
  <c r="P71" i="14"/>
  <c r="O71" i="14"/>
  <c r="P70" i="14"/>
  <c r="O70" i="14"/>
  <c r="P69" i="14"/>
  <c r="O69" i="14"/>
  <c r="P68" i="14"/>
  <c r="O68" i="14"/>
  <c r="P67" i="14"/>
  <c r="O67" i="14"/>
  <c r="P66" i="14"/>
  <c r="O66" i="14"/>
  <c r="P65" i="14"/>
  <c r="O65" i="14"/>
  <c r="P64" i="14"/>
  <c r="O64" i="14"/>
  <c r="P61" i="14"/>
  <c r="O61" i="14"/>
  <c r="P60" i="14"/>
  <c r="O60" i="14"/>
  <c r="P59" i="14"/>
  <c r="O59" i="14"/>
  <c r="P58" i="14"/>
  <c r="O58" i="14"/>
  <c r="AJ57" i="14"/>
  <c r="P57" i="14"/>
  <c r="O57" i="14"/>
  <c r="AJ56" i="14"/>
  <c r="AM10" i="14" s="1"/>
  <c r="P56" i="14"/>
  <c r="O56" i="14"/>
  <c r="AJ55" i="14"/>
  <c r="P55" i="14"/>
  <c r="O55" i="14"/>
  <c r="AJ54" i="14"/>
  <c r="P54" i="14"/>
  <c r="O54" i="14"/>
  <c r="AJ53" i="14"/>
  <c r="AJ52" i="14"/>
  <c r="AM6" i="14" s="1"/>
  <c r="AJ51" i="14"/>
  <c r="P51" i="14"/>
  <c r="O51" i="14"/>
  <c r="AJ50" i="14"/>
  <c r="P50" i="14"/>
  <c r="O50" i="14"/>
  <c r="P49" i="14"/>
  <c r="O49" i="14"/>
  <c r="P48" i="14"/>
  <c r="O48" i="14"/>
  <c r="P47" i="14"/>
  <c r="O47" i="14"/>
  <c r="P46" i="14"/>
  <c r="O46" i="14"/>
  <c r="P45" i="14"/>
  <c r="O45" i="14"/>
  <c r="P44" i="14"/>
  <c r="O44" i="14"/>
  <c r="AQ43" i="14"/>
  <c r="AQ42" i="14"/>
  <c r="AQ41" i="14"/>
  <c r="P41" i="14"/>
  <c r="O41" i="14"/>
  <c r="AQ40" i="14"/>
  <c r="AP40" i="14"/>
  <c r="P40" i="14"/>
  <c r="O40" i="14"/>
  <c r="AQ39" i="14"/>
  <c r="P39" i="14"/>
  <c r="O39" i="14"/>
  <c r="AQ38" i="14"/>
  <c r="AP38" i="14"/>
  <c r="P38" i="14"/>
  <c r="R38" i="14" s="1"/>
  <c r="O38" i="14"/>
  <c r="AP37" i="14"/>
  <c r="P37" i="14"/>
  <c r="O37" i="14"/>
  <c r="AQ36" i="14"/>
  <c r="AP36" i="14"/>
  <c r="P36" i="14"/>
  <c r="O36" i="14"/>
  <c r="AQ35" i="14"/>
  <c r="P35" i="14"/>
  <c r="O35" i="14"/>
  <c r="AQ34" i="14"/>
  <c r="AP34" i="14"/>
  <c r="P34" i="14"/>
  <c r="O34" i="14"/>
  <c r="AP33" i="14"/>
  <c r="AQ32" i="14"/>
  <c r="AP32" i="14"/>
  <c r="AP31" i="14"/>
  <c r="P31" i="14"/>
  <c r="O31" i="14"/>
  <c r="AQ30" i="14"/>
  <c r="AP30" i="14"/>
  <c r="P30" i="14"/>
  <c r="O30" i="14"/>
  <c r="AP29" i="14"/>
  <c r="P29" i="14"/>
  <c r="O29" i="14"/>
  <c r="AP28" i="14"/>
  <c r="P28" i="14"/>
  <c r="O28" i="14"/>
  <c r="P27" i="14"/>
  <c r="O27" i="14"/>
  <c r="AQ26" i="14"/>
  <c r="AP26" i="14"/>
  <c r="P26" i="14"/>
  <c r="O26" i="14"/>
  <c r="AQ25" i="14"/>
  <c r="AP25" i="14"/>
  <c r="P25" i="14"/>
  <c r="O25" i="14"/>
  <c r="AQ24" i="14"/>
  <c r="AP24" i="14"/>
  <c r="P24" i="14"/>
  <c r="O24" i="14"/>
  <c r="AQ23" i="14"/>
  <c r="AQ22" i="14"/>
  <c r="P21" i="14"/>
  <c r="O21" i="14"/>
  <c r="AP20" i="14"/>
  <c r="P20" i="14"/>
  <c r="R20" i="14" s="1"/>
  <c r="O20" i="14"/>
  <c r="P19" i="14"/>
  <c r="R19" i="14" s="1"/>
  <c r="O19" i="14"/>
  <c r="AQ18" i="14"/>
  <c r="AP18" i="14"/>
  <c r="R18" i="14"/>
  <c r="P18" i="14"/>
  <c r="O18" i="14"/>
  <c r="AP17" i="14"/>
  <c r="P17" i="14"/>
  <c r="O17" i="14"/>
  <c r="Q17" i="14" s="1"/>
  <c r="AQ16" i="14"/>
  <c r="AP16" i="14"/>
  <c r="P16" i="14"/>
  <c r="O16" i="14"/>
  <c r="AP15" i="14"/>
  <c r="P15" i="14"/>
  <c r="O15" i="14"/>
  <c r="Q15" i="14" s="1"/>
  <c r="AQ14" i="14"/>
  <c r="AP14" i="14"/>
  <c r="P14" i="14"/>
  <c r="O14" i="14"/>
  <c r="AP13" i="14"/>
  <c r="AQ12" i="14"/>
  <c r="AP12" i="14"/>
  <c r="AX11" i="14"/>
  <c r="AQ11" i="14"/>
  <c r="AM11" i="14"/>
  <c r="AJ11" i="14"/>
  <c r="AL11" i="14" s="1"/>
  <c r="P11" i="14"/>
  <c r="O11" i="14"/>
  <c r="Q11" i="14" s="1"/>
  <c r="AX10" i="14"/>
  <c r="AQ10" i="14"/>
  <c r="AP10" i="14"/>
  <c r="AJ10" i="14"/>
  <c r="AL10" i="14" s="1"/>
  <c r="P10" i="14"/>
  <c r="O10" i="14"/>
  <c r="AX9" i="14"/>
  <c r="AP9" i="14"/>
  <c r="AM9" i="14"/>
  <c r="AJ9" i="14"/>
  <c r="AL9" i="14" s="1"/>
  <c r="P9" i="14"/>
  <c r="O9" i="14"/>
  <c r="AX8" i="14"/>
  <c r="AP8" i="14"/>
  <c r="AM8" i="14"/>
  <c r="AJ8" i="14"/>
  <c r="AL8" i="14" s="1"/>
  <c r="R8" i="14"/>
  <c r="P8" i="14"/>
  <c r="O8" i="14"/>
  <c r="Q8" i="14" s="1"/>
  <c r="AX7" i="14"/>
  <c r="AM7" i="14"/>
  <c r="AL7" i="14"/>
  <c r="AJ7" i="14"/>
  <c r="P7" i="14"/>
  <c r="R7" i="14" s="1"/>
  <c r="O7" i="14"/>
  <c r="Q7" i="14" s="1"/>
  <c r="AQ6" i="14"/>
  <c r="AP6" i="14"/>
  <c r="AJ6" i="14"/>
  <c r="AL6" i="14" s="1"/>
  <c r="P6" i="14"/>
  <c r="O6" i="14"/>
  <c r="Q36" i="14" s="1"/>
  <c r="AX5" i="14"/>
  <c r="AP5" i="14"/>
  <c r="AM5" i="14"/>
  <c r="AJ5" i="14"/>
  <c r="AL5" i="14" s="1"/>
  <c r="Q5" i="14"/>
  <c r="P5" i="14"/>
  <c r="R5" i="14" s="1"/>
  <c r="O5" i="14"/>
  <c r="AX4" i="14"/>
  <c r="AP4" i="14"/>
  <c r="AM4" i="14"/>
  <c r="AJ4" i="14"/>
  <c r="AL4" i="14" s="1"/>
  <c r="P4" i="14"/>
  <c r="O4" i="14"/>
  <c r="AR44" i="13"/>
  <c r="AX5" i="13"/>
  <c r="AX7" i="13"/>
  <c r="AX8" i="13"/>
  <c r="AX9" i="13"/>
  <c r="AX10" i="13"/>
  <c r="AX11" i="13"/>
  <c r="AX4" i="13"/>
  <c r="AN4" i="14" l="1"/>
  <c r="AY5" i="14"/>
  <c r="R21" i="14"/>
  <c r="Q16" i="14"/>
  <c r="R14" i="14"/>
  <c r="R24" i="14"/>
  <c r="Q40" i="14"/>
  <c r="Q14" i="14"/>
  <c r="Q6" i="14"/>
  <c r="R15" i="14"/>
  <c r="R17" i="14"/>
  <c r="Q18" i="14"/>
  <c r="Q21" i="14"/>
  <c r="AO4" i="14"/>
  <c r="Q134" i="14"/>
  <c r="Q114" i="14"/>
  <c r="Q64" i="14"/>
  <c r="Q54" i="14"/>
  <c r="Q174" i="14"/>
  <c r="Q154" i="14"/>
  <c r="R166" i="14"/>
  <c r="R146" i="14"/>
  <c r="R116" i="14"/>
  <c r="R96" i="14"/>
  <c r="R36" i="14"/>
  <c r="R66" i="14"/>
  <c r="Q179" i="14"/>
  <c r="Q159" i="14"/>
  <c r="Q59" i="14"/>
  <c r="Q49" i="14"/>
  <c r="Q129" i="14"/>
  <c r="Q109" i="14"/>
  <c r="Q24" i="14"/>
  <c r="R40" i="14"/>
  <c r="Q44" i="14"/>
  <c r="R46" i="14"/>
  <c r="R51" i="14"/>
  <c r="R55" i="14"/>
  <c r="R129" i="14"/>
  <c r="R109" i="14"/>
  <c r="R39" i="14"/>
  <c r="R169" i="14"/>
  <c r="R149" i="14"/>
  <c r="R59" i="14"/>
  <c r="R49" i="14"/>
  <c r="R170" i="14"/>
  <c r="R150" i="14"/>
  <c r="R100" i="14"/>
  <c r="R120" i="14"/>
  <c r="R60" i="14"/>
  <c r="R50" i="14"/>
  <c r="Q19" i="14"/>
  <c r="Q20" i="14"/>
  <c r="R26" i="14"/>
  <c r="R29" i="14"/>
  <c r="R30" i="14"/>
  <c r="Q34" i="14"/>
  <c r="Q41" i="14"/>
  <c r="R45" i="14"/>
  <c r="Q57" i="14"/>
  <c r="Q130" i="14"/>
  <c r="Q110" i="14"/>
  <c r="Q60" i="14"/>
  <c r="Q50" i="14"/>
  <c r="Q30" i="14"/>
  <c r="Q170" i="14"/>
  <c r="Q150" i="14"/>
  <c r="R121" i="14"/>
  <c r="R101" i="14"/>
  <c r="R161" i="14"/>
  <c r="R141" i="14"/>
  <c r="R61" i="14"/>
  <c r="R16" i="14"/>
  <c r="R174" i="14"/>
  <c r="R154" i="14"/>
  <c r="R124" i="14"/>
  <c r="R44" i="14"/>
  <c r="R34" i="14"/>
  <c r="R104" i="14"/>
  <c r="R64" i="14"/>
  <c r="R54" i="14"/>
  <c r="Q4" i="14"/>
  <c r="AY4" i="14"/>
  <c r="R6" i="14"/>
  <c r="Q118" i="14"/>
  <c r="Q178" i="14"/>
  <c r="Q158" i="14"/>
  <c r="Q98" i="14"/>
  <c r="Q58" i="14"/>
  <c r="Q48" i="14"/>
  <c r="Q9" i="14"/>
  <c r="Q10" i="14"/>
  <c r="R11" i="14"/>
  <c r="Q25" i="14"/>
  <c r="R27" i="14"/>
  <c r="Q29" i="14"/>
  <c r="R31" i="14"/>
  <c r="Q35" i="14"/>
  <c r="R37" i="14"/>
  <c r="Q38" i="14"/>
  <c r="Q39" i="14"/>
  <c r="R41" i="14"/>
  <c r="Q56" i="14"/>
  <c r="R125" i="14"/>
  <c r="R25" i="14"/>
  <c r="R165" i="14"/>
  <c r="R145" i="14"/>
  <c r="R105" i="14"/>
  <c r="R65" i="14"/>
  <c r="R117" i="14"/>
  <c r="R177" i="14"/>
  <c r="R157" i="14"/>
  <c r="R97" i="14"/>
  <c r="R57" i="14"/>
  <c r="R4" i="14"/>
  <c r="Q175" i="14"/>
  <c r="Q155" i="14"/>
  <c r="Q125" i="14"/>
  <c r="Q65" i="14"/>
  <c r="Q45" i="14"/>
  <c r="Q105" i="14"/>
  <c r="Q55" i="14"/>
  <c r="Q126" i="14"/>
  <c r="Q66" i="14"/>
  <c r="Q46" i="14"/>
  <c r="Q166" i="14"/>
  <c r="Q146" i="14"/>
  <c r="Q106" i="14"/>
  <c r="Q167" i="14"/>
  <c r="Q147" i="14"/>
  <c r="Q117" i="14"/>
  <c r="Q47" i="14"/>
  <c r="Q97" i="14"/>
  <c r="Q37" i="14"/>
  <c r="R178" i="14"/>
  <c r="R158" i="14"/>
  <c r="R28" i="14"/>
  <c r="R128" i="14"/>
  <c r="R108" i="14"/>
  <c r="R58" i="14"/>
  <c r="R48" i="14"/>
  <c r="R9" i="14"/>
  <c r="R10" i="14"/>
  <c r="Q171" i="14"/>
  <c r="Q151" i="14"/>
  <c r="Q61" i="14"/>
  <c r="Q101" i="14"/>
  <c r="Q121" i="14"/>
  <c r="Q51" i="14"/>
  <c r="Q26" i="14"/>
  <c r="Q27" i="14"/>
  <c r="Q28" i="14"/>
  <c r="Q31" i="14"/>
  <c r="R35" i="14"/>
  <c r="R47" i="14"/>
  <c r="R56" i="14"/>
  <c r="R68" i="14"/>
  <c r="R70" i="14"/>
  <c r="R74" i="14"/>
  <c r="R76" i="14"/>
  <c r="R78" i="14"/>
  <c r="R80" i="14"/>
  <c r="R84" i="14"/>
  <c r="R86" i="14"/>
  <c r="R88" i="14"/>
  <c r="R90" i="14"/>
  <c r="R94" i="14"/>
  <c r="Q96" i="14"/>
  <c r="Q100" i="14"/>
  <c r="Q107" i="14"/>
  <c r="R110" i="14"/>
  <c r="R114" i="14"/>
  <c r="Q119" i="14"/>
  <c r="Q127" i="14"/>
  <c r="R130" i="14"/>
  <c r="R134" i="14"/>
  <c r="Q136" i="14"/>
  <c r="Q138" i="14"/>
  <c r="Q140" i="14"/>
  <c r="Q145" i="14"/>
  <c r="R148" i="14"/>
  <c r="R155" i="14"/>
  <c r="Q160" i="14"/>
  <c r="Q165" i="14"/>
  <c r="R168" i="14"/>
  <c r="R175" i="14"/>
  <c r="Q180" i="14"/>
  <c r="Q184" i="14"/>
  <c r="Q186" i="14"/>
  <c r="Q188" i="14"/>
  <c r="Q190" i="14"/>
  <c r="Q194" i="14"/>
  <c r="Q196" i="14"/>
  <c r="Q198" i="14"/>
  <c r="Q200" i="14"/>
  <c r="Q204" i="14"/>
  <c r="Q206" i="14"/>
  <c r="Q208" i="14"/>
  <c r="Q210" i="14"/>
  <c r="Q67" i="14"/>
  <c r="Q69" i="14"/>
  <c r="Q71" i="14"/>
  <c r="Q75" i="14"/>
  <c r="Q77" i="14"/>
  <c r="Q79" i="14"/>
  <c r="Q81" i="14"/>
  <c r="Q85" i="14"/>
  <c r="Q87" i="14"/>
  <c r="Q89" i="14"/>
  <c r="Q91" i="14"/>
  <c r="Q95" i="14"/>
  <c r="Q99" i="14"/>
  <c r="R106" i="14"/>
  <c r="R107" i="14"/>
  <c r="Q116" i="14"/>
  <c r="R119" i="14"/>
  <c r="Q124" i="14"/>
  <c r="R127" i="14"/>
  <c r="R136" i="14"/>
  <c r="R138" i="14"/>
  <c r="R140" i="14"/>
  <c r="Q144" i="14"/>
  <c r="R147" i="14"/>
  <c r="Q157" i="14"/>
  <c r="R160" i="14"/>
  <c r="Q164" i="14"/>
  <c r="R167" i="14"/>
  <c r="Q177" i="14"/>
  <c r="R180" i="14"/>
  <c r="R184" i="14"/>
  <c r="R186" i="14"/>
  <c r="R188" i="14"/>
  <c r="R190" i="14"/>
  <c r="R194" i="14"/>
  <c r="R196" i="14"/>
  <c r="R198" i="14"/>
  <c r="R200" i="14"/>
  <c r="R204" i="14"/>
  <c r="R206" i="14"/>
  <c r="R208" i="14"/>
  <c r="R210" i="14"/>
  <c r="R67" i="14"/>
  <c r="R69" i="14"/>
  <c r="R71" i="14"/>
  <c r="R75" i="14"/>
  <c r="R77" i="14"/>
  <c r="R79" i="14"/>
  <c r="R81" i="14"/>
  <c r="R85" i="14"/>
  <c r="R87" i="14"/>
  <c r="R89" i="14"/>
  <c r="R91" i="14"/>
  <c r="R95" i="14"/>
  <c r="R98" i="14"/>
  <c r="R99" i="14"/>
  <c r="Q111" i="14"/>
  <c r="Q115" i="14"/>
  <c r="R118" i="14"/>
  <c r="R126" i="14"/>
  <c r="Q131" i="14"/>
  <c r="Q135" i="14"/>
  <c r="Q137" i="14"/>
  <c r="Q139" i="14"/>
  <c r="R144" i="14"/>
  <c r="Q149" i="14"/>
  <c r="Q156" i="14"/>
  <c r="R159" i="14"/>
  <c r="R164" i="14"/>
  <c r="Q169" i="14"/>
  <c r="Q176" i="14"/>
  <c r="R179" i="14"/>
  <c r="Q181" i="14"/>
  <c r="Q185" i="14"/>
  <c r="Q187" i="14"/>
  <c r="Q189" i="14"/>
  <c r="Q191" i="14"/>
  <c r="Q195" i="14"/>
  <c r="Q197" i="14"/>
  <c r="Q199" i="14"/>
  <c r="Q201" i="14"/>
  <c r="Q205" i="14"/>
  <c r="Q207" i="14"/>
  <c r="Q209" i="14"/>
  <c r="Q211" i="14"/>
  <c r="Q68" i="14"/>
  <c r="Q70" i="14"/>
  <c r="Q74" i="14"/>
  <c r="Q76" i="14"/>
  <c r="Q78" i="14"/>
  <c r="Q80" i="14"/>
  <c r="Q84" i="14"/>
  <c r="Q86" i="14"/>
  <c r="Q88" i="14"/>
  <c r="Q90" i="14"/>
  <c r="Q94" i="14"/>
  <c r="Q104" i="14"/>
  <c r="Q108" i="14"/>
  <c r="R111" i="14"/>
  <c r="R115" i="14"/>
  <c r="Q120" i="14"/>
  <c r="Q128" i="14"/>
  <c r="R131" i="14"/>
  <c r="R135" i="14"/>
  <c r="R137" i="14"/>
  <c r="R139" i="14"/>
  <c r="Q141" i="14"/>
  <c r="Q148" i="14"/>
  <c r="R151" i="14"/>
  <c r="R156" i="14"/>
  <c r="Q161" i="14"/>
  <c r="Q168" i="14"/>
  <c r="R171" i="14"/>
  <c r="R176" i="14"/>
  <c r="R181" i="14"/>
  <c r="R185" i="14"/>
  <c r="R187" i="14"/>
  <c r="R189" i="14"/>
  <c r="R191" i="14"/>
  <c r="R195" i="14"/>
  <c r="R197" i="14"/>
  <c r="R199" i="14"/>
  <c r="R201" i="14"/>
  <c r="R205" i="14"/>
  <c r="R207" i="14"/>
  <c r="R209" i="14"/>
  <c r="R211" i="14"/>
  <c r="P211" i="13"/>
  <c r="O211" i="13"/>
  <c r="P210" i="13"/>
  <c r="O210" i="13"/>
  <c r="P209" i="13"/>
  <c r="O209" i="13"/>
  <c r="P208" i="13"/>
  <c r="O208" i="13"/>
  <c r="P207" i="13"/>
  <c r="O207" i="13"/>
  <c r="P206" i="13"/>
  <c r="O206" i="13"/>
  <c r="P205" i="13"/>
  <c r="O205" i="13"/>
  <c r="P204" i="13"/>
  <c r="O204" i="13"/>
  <c r="P201" i="13"/>
  <c r="O201" i="13"/>
  <c r="P200" i="13"/>
  <c r="O200" i="13"/>
  <c r="P199" i="13"/>
  <c r="O199" i="13"/>
  <c r="P198" i="13"/>
  <c r="O198" i="13"/>
  <c r="P197" i="13"/>
  <c r="O197" i="13"/>
  <c r="P196" i="13"/>
  <c r="O196" i="13"/>
  <c r="P195" i="13"/>
  <c r="O195" i="13"/>
  <c r="P194" i="13"/>
  <c r="O194" i="13"/>
  <c r="P191" i="13"/>
  <c r="O191" i="13"/>
  <c r="P190" i="13"/>
  <c r="O190" i="13"/>
  <c r="P189" i="13"/>
  <c r="O189" i="13"/>
  <c r="P188" i="13"/>
  <c r="O188" i="13"/>
  <c r="P187" i="13"/>
  <c r="O187" i="13"/>
  <c r="P186" i="13"/>
  <c r="O186" i="13"/>
  <c r="P185" i="13"/>
  <c r="O185" i="13"/>
  <c r="P184" i="13"/>
  <c r="O184" i="13"/>
  <c r="P181" i="13"/>
  <c r="O181" i="13"/>
  <c r="P180" i="13"/>
  <c r="O180" i="13"/>
  <c r="AK179" i="13"/>
  <c r="AQ43" i="13" s="1"/>
  <c r="P179" i="13"/>
  <c r="O179" i="13"/>
  <c r="AK178" i="13"/>
  <c r="AQ42" i="13" s="1"/>
  <c r="P178" i="13"/>
  <c r="O178" i="13"/>
  <c r="AK177" i="13"/>
  <c r="AQ41" i="13" s="1"/>
  <c r="P177" i="13"/>
  <c r="O177" i="13"/>
  <c r="AK176" i="13"/>
  <c r="AQ40" i="13" s="1"/>
  <c r="P176" i="13"/>
  <c r="O176" i="13"/>
  <c r="AK175" i="13"/>
  <c r="AQ39" i="13" s="1"/>
  <c r="P175" i="13"/>
  <c r="O175" i="13"/>
  <c r="AK174" i="13"/>
  <c r="AQ38" i="13" s="1"/>
  <c r="P174" i="13"/>
  <c r="O174" i="13"/>
  <c r="AK173" i="13"/>
  <c r="AQ37" i="13" s="1"/>
  <c r="AK172" i="13"/>
  <c r="AQ36" i="13" s="1"/>
  <c r="AK171" i="13"/>
  <c r="AQ35" i="13" s="1"/>
  <c r="P171" i="13"/>
  <c r="O171" i="13"/>
  <c r="AK170" i="13"/>
  <c r="AQ34" i="13" s="1"/>
  <c r="P170" i="13"/>
  <c r="O170" i="13"/>
  <c r="AK169" i="13"/>
  <c r="AQ33" i="13" s="1"/>
  <c r="P169" i="13"/>
  <c r="O169" i="13"/>
  <c r="AK168" i="13"/>
  <c r="AQ32" i="13" s="1"/>
  <c r="P168" i="13"/>
  <c r="O168" i="13"/>
  <c r="AK167" i="13"/>
  <c r="AQ31" i="13" s="1"/>
  <c r="P167" i="13"/>
  <c r="O167" i="13"/>
  <c r="AK166" i="13"/>
  <c r="AQ30" i="13" s="1"/>
  <c r="P166" i="13"/>
  <c r="O166" i="13"/>
  <c r="AK165" i="13"/>
  <c r="AQ29" i="13" s="1"/>
  <c r="P165" i="13"/>
  <c r="O165" i="13"/>
  <c r="AK164" i="13"/>
  <c r="AQ28" i="13" s="1"/>
  <c r="P164" i="13"/>
  <c r="O164" i="13"/>
  <c r="AK163" i="13"/>
  <c r="AQ27" i="13" s="1"/>
  <c r="AK162" i="13"/>
  <c r="AQ26" i="13" s="1"/>
  <c r="AK161" i="13"/>
  <c r="AQ25" i="13" s="1"/>
  <c r="P161" i="13"/>
  <c r="O161" i="13"/>
  <c r="AK160" i="13"/>
  <c r="AQ24" i="13" s="1"/>
  <c r="P160" i="13"/>
  <c r="O160" i="13"/>
  <c r="AK159" i="13"/>
  <c r="AQ23" i="13" s="1"/>
  <c r="P159" i="13"/>
  <c r="O159" i="13"/>
  <c r="AK158" i="13"/>
  <c r="AQ22" i="13" s="1"/>
  <c r="P158" i="13"/>
  <c r="O158" i="13"/>
  <c r="AK157" i="13"/>
  <c r="AQ21" i="13" s="1"/>
  <c r="P157" i="13"/>
  <c r="O157" i="13"/>
  <c r="AK156" i="13"/>
  <c r="AQ20" i="13" s="1"/>
  <c r="P156" i="13"/>
  <c r="O156" i="13"/>
  <c r="AK155" i="13"/>
  <c r="AQ19" i="13" s="1"/>
  <c r="P155" i="13"/>
  <c r="O155" i="13"/>
  <c r="AK154" i="13"/>
  <c r="AQ18" i="13" s="1"/>
  <c r="P154" i="13"/>
  <c r="O154" i="13"/>
  <c r="AK153" i="13"/>
  <c r="AQ17" i="13" s="1"/>
  <c r="AK152" i="13"/>
  <c r="AQ16" i="13" s="1"/>
  <c r="AK151" i="13"/>
  <c r="AQ15" i="13" s="1"/>
  <c r="P151" i="13"/>
  <c r="O151" i="13"/>
  <c r="AK150" i="13"/>
  <c r="AQ14" i="13" s="1"/>
  <c r="P150" i="13"/>
  <c r="O150" i="13"/>
  <c r="AK149" i="13"/>
  <c r="AQ13" i="13" s="1"/>
  <c r="P149" i="13"/>
  <c r="O149" i="13"/>
  <c r="AK148" i="13"/>
  <c r="AQ12" i="13" s="1"/>
  <c r="P148" i="13"/>
  <c r="O148" i="13"/>
  <c r="AK147" i="13"/>
  <c r="AQ11" i="13" s="1"/>
  <c r="P147" i="13"/>
  <c r="O147" i="13"/>
  <c r="AK146" i="13"/>
  <c r="AQ10" i="13" s="1"/>
  <c r="P146" i="13"/>
  <c r="O146" i="13"/>
  <c r="AK145" i="13"/>
  <c r="AQ9" i="13" s="1"/>
  <c r="P145" i="13"/>
  <c r="O145" i="13"/>
  <c r="AK144" i="13"/>
  <c r="AQ8" i="13" s="1"/>
  <c r="P144" i="13"/>
  <c r="O144" i="13"/>
  <c r="AK143" i="13"/>
  <c r="AQ7" i="13" s="1"/>
  <c r="AK142" i="13"/>
  <c r="AQ6" i="13" s="1"/>
  <c r="AK141" i="13"/>
  <c r="AQ5" i="13" s="1"/>
  <c r="P141" i="13"/>
  <c r="O141" i="13"/>
  <c r="AK140" i="13"/>
  <c r="AQ4" i="13" s="1"/>
  <c r="P140" i="13"/>
  <c r="O140" i="13"/>
  <c r="P139" i="13"/>
  <c r="O139" i="13"/>
  <c r="P138" i="13"/>
  <c r="O138" i="13"/>
  <c r="P137" i="13"/>
  <c r="O137" i="13"/>
  <c r="P136" i="13"/>
  <c r="O136" i="13"/>
  <c r="P135" i="13"/>
  <c r="O135" i="13"/>
  <c r="AK134" i="13"/>
  <c r="AP43" i="13" s="1"/>
  <c r="P134" i="13"/>
  <c r="O134" i="13"/>
  <c r="AK133" i="13"/>
  <c r="AP42" i="13" s="1"/>
  <c r="AK132" i="13"/>
  <c r="AP41" i="13" s="1"/>
  <c r="AK131" i="13"/>
  <c r="AP40" i="13" s="1"/>
  <c r="P131" i="13"/>
  <c r="O131" i="13"/>
  <c r="AK130" i="13"/>
  <c r="AP39" i="13" s="1"/>
  <c r="P130" i="13"/>
  <c r="O130" i="13"/>
  <c r="AK129" i="13"/>
  <c r="AP38" i="13" s="1"/>
  <c r="P129" i="13"/>
  <c r="O129" i="13"/>
  <c r="AK128" i="13"/>
  <c r="AP37" i="13" s="1"/>
  <c r="P128" i="13"/>
  <c r="O128" i="13"/>
  <c r="AK127" i="13"/>
  <c r="AP36" i="13" s="1"/>
  <c r="P127" i="13"/>
  <c r="O127" i="13"/>
  <c r="AK126" i="13"/>
  <c r="AP35" i="13" s="1"/>
  <c r="P126" i="13"/>
  <c r="O126" i="13"/>
  <c r="AK125" i="13"/>
  <c r="AP34" i="13" s="1"/>
  <c r="P125" i="13"/>
  <c r="O125" i="13"/>
  <c r="AK124" i="13"/>
  <c r="AP33" i="13" s="1"/>
  <c r="P124" i="13"/>
  <c r="O124" i="13"/>
  <c r="AK123" i="13"/>
  <c r="AP32" i="13" s="1"/>
  <c r="AK122" i="13"/>
  <c r="AP31" i="13" s="1"/>
  <c r="AK121" i="13"/>
  <c r="AP30" i="13" s="1"/>
  <c r="P121" i="13"/>
  <c r="O121" i="13"/>
  <c r="AK120" i="13"/>
  <c r="AP29" i="13" s="1"/>
  <c r="P120" i="13"/>
  <c r="O120" i="13"/>
  <c r="AK119" i="13"/>
  <c r="AP28" i="13" s="1"/>
  <c r="P119" i="13"/>
  <c r="O119" i="13"/>
  <c r="AK118" i="13"/>
  <c r="AP27" i="13" s="1"/>
  <c r="P118" i="13"/>
  <c r="O118" i="13"/>
  <c r="AK117" i="13"/>
  <c r="AP26" i="13" s="1"/>
  <c r="P117" i="13"/>
  <c r="O117" i="13"/>
  <c r="AK116" i="13"/>
  <c r="AP25" i="13" s="1"/>
  <c r="P116" i="13"/>
  <c r="O116" i="13"/>
  <c r="AK115" i="13"/>
  <c r="AP24" i="13" s="1"/>
  <c r="P115" i="13"/>
  <c r="O115" i="13"/>
  <c r="AK114" i="13"/>
  <c r="AP23" i="13" s="1"/>
  <c r="P114" i="13"/>
  <c r="O114" i="13"/>
  <c r="AK113" i="13"/>
  <c r="AP22" i="13" s="1"/>
  <c r="AK112" i="13"/>
  <c r="AP21" i="13" s="1"/>
  <c r="AK111" i="13"/>
  <c r="AP20" i="13" s="1"/>
  <c r="P111" i="13"/>
  <c r="O111" i="13"/>
  <c r="AK110" i="13"/>
  <c r="AP19" i="13" s="1"/>
  <c r="P110" i="13"/>
  <c r="O110" i="13"/>
  <c r="AK109" i="13"/>
  <c r="AP18" i="13" s="1"/>
  <c r="P109" i="13"/>
  <c r="O109" i="13"/>
  <c r="AK108" i="13"/>
  <c r="AP17" i="13" s="1"/>
  <c r="P108" i="13"/>
  <c r="O108" i="13"/>
  <c r="AK107" i="13"/>
  <c r="AP16" i="13" s="1"/>
  <c r="P107" i="13"/>
  <c r="O107" i="13"/>
  <c r="AK106" i="13"/>
  <c r="AP15" i="13" s="1"/>
  <c r="P106" i="13"/>
  <c r="O106" i="13"/>
  <c r="AK105" i="13"/>
  <c r="AP14" i="13" s="1"/>
  <c r="P105" i="13"/>
  <c r="O105" i="13"/>
  <c r="AK104" i="13"/>
  <c r="AP13" i="13" s="1"/>
  <c r="P104" i="13"/>
  <c r="O104" i="13"/>
  <c r="AK103" i="13"/>
  <c r="AP12" i="13" s="1"/>
  <c r="AK102" i="13"/>
  <c r="AP11" i="13" s="1"/>
  <c r="AK101" i="13"/>
  <c r="AP10" i="13" s="1"/>
  <c r="P101" i="13"/>
  <c r="O101" i="13"/>
  <c r="AK100" i="13"/>
  <c r="AP9" i="13" s="1"/>
  <c r="P100" i="13"/>
  <c r="O100" i="13"/>
  <c r="AK99" i="13"/>
  <c r="AP8" i="13" s="1"/>
  <c r="P99" i="13"/>
  <c r="O99" i="13"/>
  <c r="AK98" i="13"/>
  <c r="AP7" i="13" s="1"/>
  <c r="P98" i="13"/>
  <c r="O98" i="13"/>
  <c r="AK97" i="13"/>
  <c r="AP6" i="13" s="1"/>
  <c r="P97" i="13"/>
  <c r="O97" i="13"/>
  <c r="AK96" i="13"/>
  <c r="AP5" i="13" s="1"/>
  <c r="P96" i="13"/>
  <c r="O96" i="13"/>
  <c r="AK95" i="13"/>
  <c r="AP4" i="13" s="1"/>
  <c r="P95" i="13"/>
  <c r="O95" i="13"/>
  <c r="P94" i="13"/>
  <c r="O94" i="13"/>
  <c r="P91" i="13"/>
  <c r="O91" i="13"/>
  <c r="P90" i="13"/>
  <c r="O90" i="13"/>
  <c r="P89" i="13"/>
  <c r="O89" i="13"/>
  <c r="P88" i="13"/>
  <c r="O88" i="13"/>
  <c r="P87" i="13"/>
  <c r="O87" i="13"/>
  <c r="P86" i="13"/>
  <c r="O86" i="13"/>
  <c r="P85" i="13"/>
  <c r="O85" i="13"/>
  <c r="P84" i="13"/>
  <c r="O84" i="13"/>
  <c r="P81" i="13"/>
  <c r="O81" i="13"/>
  <c r="P80" i="13"/>
  <c r="O80" i="13"/>
  <c r="P79" i="13"/>
  <c r="O79" i="13"/>
  <c r="P78" i="13"/>
  <c r="O78" i="13"/>
  <c r="P77" i="13"/>
  <c r="O77" i="13"/>
  <c r="P76" i="13"/>
  <c r="O76" i="13"/>
  <c r="P75" i="13"/>
  <c r="O75" i="13"/>
  <c r="P74" i="13"/>
  <c r="O74" i="13"/>
  <c r="P71" i="13"/>
  <c r="O71" i="13"/>
  <c r="P70" i="13"/>
  <c r="O70" i="13"/>
  <c r="P69" i="13"/>
  <c r="O69" i="13"/>
  <c r="P68" i="13"/>
  <c r="O68" i="13"/>
  <c r="P67" i="13"/>
  <c r="O67" i="13"/>
  <c r="P66" i="13"/>
  <c r="O66" i="13"/>
  <c r="P65" i="13"/>
  <c r="O65" i="13"/>
  <c r="P64" i="13"/>
  <c r="O64" i="13"/>
  <c r="P61" i="13"/>
  <c r="O61" i="13"/>
  <c r="P60" i="13"/>
  <c r="O60" i="13"/>
  <c r="P59" i="13"/>
  <c r="O59" i="13"/>
  <c r="P58" i="13"/>
  <c r="O58" i="13"/>
  <c r="AJ57" i="13"/>
  <c r="P57" i="13"/>
  <c r="O57" i="13"/>
  <c r="AJ56" i="13"/>
  <c r="AM10" i="13" s="1"/>
  <c r="P56" i="13"/>
  <c r="O56" i="13"/>
  <c r="AJ55" i="13"/>
  <c r="P55" i="13"/>
  <c r="O55" i="13"/>
  <c r="AJ54" i="13"/>
  <c r="AM8" i="13" s="1"/>
  <c r="P54" i="13"/>
  <c r="O54" i="13"/>
  <c r="AJ53" i="13"/>
  <c r="AJ52" i="13"/>
  <c r="AJ51" i="13"/>
  <c r="P51" i="13"/>
  <c r="O51" i="13"/>
  <c r="AJ50" i="13"/>
  <c r="P50" i="13"/>
  <c r="O50" i="13"/>
  <c r="P49" i="13"/>
  <c r="O49" i="13"/>
  <c r="P48" i="13"/>
  <c r="R48" i="13" s="1"/>
  <c r="O48" i="13"/>
  <c r="P47" i="13"/>
  <c r="O47" i="13"/>
  <c r="P46" i="13"/>
  <c r="O46" i="13"/>
  <c r="P45" i="13"/>
  <c r="O45" i="13"/>
  <c r="P44" i="13"/>
  <c r="O44" i="13"/>
  <c r="P41" i="13"/>
  <c r="O41" i="13"/>
  <c r="P40" i="13"/>
  <c r="O40" i="13"/>
  <c r="P39" i="13"/>
  <c r="O39" i="13"/>
  <c r="P38" i="13"/>
  <c r="O38" i="13"/>
  <c r="P37" i="13"/>
  <c r="O37" i="13"/>
  <c r="P36" i="13"/>
  <c r="O36" i="13"/>
  <c r="P35" i="13"/>
  <c r="O35" i="13"/>
  <c r="P34" i="13"/>
  <c r="O34" i="13"/>
  <c r="R31" i="13"/>
  <c r="P31" i="13"/>
  <c r="O31" i="13"/>
  <c r="P30" i="13"/>
  <c r="O30" i="13"/>
  <c r="Q30" i="13" s="1"/>
  <c r="P29" i="13"/>
  <c r="O29" i="13"/>
  <c r="P28" i="13"/>
  <c r="O28" i="13"/>
  <c r="P27" i="13"/>
  <c r="O27" i="13"/>
  <c r="P26" i="13"/>
  <c r="O26" i="13"/>
  <c r="P25" i="13"/>
  <c r="O25" i="13"/>
  <c r="P24" i="13"/>
  <c r="O24" i="13"/>
  <c r="P21" i="13"/>
  <c r="R21" i="13" s="1"/>
  <c r="O21" i="13"/>
  <c r="P20" i="13"/>
  <c r="R20" i="13" s="1"/>
  <c r="O20" i="13"/>
  <c r="P19" i="13"/>
  <c r="O19" i="13"/>
  <c r="P18" i="13"/>
  <c r="O18" i="13"/>
  <c r="Q18" i="13" s="1"/>
  <c r="P17" i="13"/>
  <c r="O17" i="13"/>
  <c r="P16" i="13"/>
  <c r="O16" i="13"/>
  <c r="P15" i="13"/>
  <c r="O15" i="13"/>
  <c r="P14" i="13"/>
  <c r="O14" i="13"/>
  <c r="AM11" i="13"/>
  <c r="AJ11" i="13"/>
  <c r="AL11" i="13" s="1"/>
  <c r="AN11" i="13" s="1"/>
  <c r="R11" i="13"/>
  <c r="Q11" i="13"/>
  <c r="P11" i="13"/>
  <c r="O11" i="13"/>
  <c r="AJ10" i="13"/>
  <c r="AL10" i="13" s="1"/>
  <c r="AN10" i="13" s="1"/>
  <c r="Q10" i="13"/>
  <c r="P10" i="13"/>
  <c r="R10" i="13" s="1"/>
  <c r="O10" i="13"/>
  <c r="AM9" i="13"/>
  <c r="AL9" i="13"/>
  <c r="AJ9" i="13"/>
  <c r="P9" i="13"/>
  <c r="O9" i="13"/>
  <c r="Q9" i="13" s="1"/>
  <c r="AJ8" i="13"/>
  <c r="AL8" i="13" s="1"/>
  <c r="AN8" i="13" s="1"/>
  <c r="P8" i="13"/>
  <c r="R8" i="13" s="1"/>
  <c r="O8" i="13"/>
  <c r="Q8" i="13" s="1"/>
  <c r="AM7" i="13"/>
  <c r="AJ7" i="13"/>
  <c r="AL7" i="13" s="1"/>
  <c r="AN7" i="13" s="1"/>
  <c r="P7" i="13"/>
  <c r="R7" i="13" s="1"/>
  <c r="O7" i="13"/>
  <c r="Q7" i="13" s="1"/>
  <c r="AM6" i="13"/>
  <c r="AJ6" i="13"/>
  <c r="AL6" i="13" s="1"/>
  <c r="P6" i="13"/>
  <c r="R46" i="13" s="1"/>
  <c r="O6" i="13"/>
  <c r="Q6" i="13" s="1"/>
  <c r="AM5" i="13"/>
  <c r="AJ5" i="13"/>
  <c r="AL5" i="13" s="1"/>
  <c r="P5" i="13"/>
  <c r="R25" i="13" s="1"/>
  <c r="O5" i="13"/>
  <c r="AM4" i="13"/>
  <c r="AJ4" i="13"/>
  <c r="AL4" i="13" s="1"/>
  <c r="P4" i="13"/>
  <c r="O4" i="13"/>
  <c r="BB39" i="14" l="1"/>
  <c r="BA35" i="14"/>
  <c r="BB23" i="14"/>
  <c r="BB21" i="14"/>
  <c r="BB11" i="14"/>
  <c r="BA40" i="14"/>
  <c r="BB8" i="14"/>
  <c r="BB20" i="14"/>
  <c r="BB29" i="14"/>
  <c r="BB41" i="14"/>
  <c r="BA16" i="14"/>
  <c r="BA13" i="14"/>
  <c r="BA5" i="14"/>
  <c r="BA31" i="14"/>
  <c r="BA26" i="14"/>
  <c r="BB40" i="14"/>
  <c r="BB7" i="14"/>
  <c r="BA8" i="14"/>
  <c r="BA17" i="14"/>
  <c r="BB38" i="14"/>
  <c r="BA39" i="14"/>
  <c r="BC39" i="14"/>
  <c r="BA9" i="14"/>
  <c r="BA18" i="14"/>
  <c r="BB26" i="14"/>
  <c r="BB42" i="14"/>
  <c r="BB9" i="14"/>
  <c r="BB14" i="14"/>
  <c r="BA24" i="14"/>
  <c r="BA11" i="14"/>
  <c r="BC11" i="14" s="1"/>
  <c r="BA20" i="14"/>
  <c r="BC20" i="14" s="1"/>
  <c r="BA10" i="14"/>
  <c r="BB15" i="14"/>
  <c r="BB22" i="14"/>
  <c r="BB24" i="14"/>
  <c r="BA33" i="14"/>
  <c r="BA43" i="14"/>
  <c r="BB31" i="14"/>
  <c r="BA41" i="14"/>
  <c r="BA28" i="14"/>
  <c r="BB37" i="14"/>
  <c r="BA42" i="14"/>
  <c r="BC42" i="14" s="1"/>
  <c r="AT4" i="14"/>
  <c r="BB4" i="14"/>
  <c r="BA12" i="14"/>
  <c r="BB19" i="14"/>
  <c r="BB30" i="14"/>
  <c r="BB5" i="14"/>
  <c r="BB10" i="14"/>
  <c r="BB16" i="14"/>
  <c r="BC16" i="14" s="1"/>
  <c r="BB32" i="14"/>
  <c r="BB13" i="14"/>
  <c r="BA22" i="14"/>
  <c r="BC22" i="14" s="1"/>
  <c r="BA4" i="14"/>
  <c r="BC4" i="14" s="1"/>
  <c r="BB17" i="14"/>
  <c r="BA23" i="14"/>
  <c r="BA27" i="14"/>
  <c r="BB34" i="14"/>
  <c r="BA25" i="14"/>
  <c r="BB33" i="14"/>
  <c r="BB43" i="14"/>
  <c r="BA30" i="14"/>
  <c r="BA38" i="14"/>
  <c r="BA6" i="14"/>
  <c r="BA14" i="14"/>
  <c r="BA21" i="14"/>
  <c r="BA36" i="14"/>
  <c r="BB6" i="14"/>
  <c r="BB12" i="14"/>
  <c r="BB18" i="14"/>
  <c r="BA34" i="14"/>
  <c r="BA15" i="14"/>
  <c r="BC15" i="14" s="1"/>
  <c r="BB35" i="14"/>
  <c r="BC35" i="14" s="1"/>
  <c r="BA7" i="14"/>
  <c r="BC7" i="14" s="1"/>
  <c r="BA19" i="14"/>
  <c r="BB28" i="14"/>
  <c r="BA29" i="14"/>
  <c r="BB36" i="14"/>
  <c r="BB27" i="14"/>
  <c r="BA37" i="14"/>
  <c r="BC37" i="14" s="1"/>
  <c r="BB25" i="14"/>
  <c r="BA32" i="14"/>
  <c r="Q58" i="13"/>
  <c r="Q60" i="13"/>
  <c r="AN4" i="13"/>
  <c r="R50" i="13"/>
  <c r="R68" i="13"/>
  <c r="R47" i="13"/>
  <c r="AY4" i="13"/>
  <c r="BA43" i="13" s="1"/>
  <c r="Q19" i="13"/>
  <c r="AN5" i="13"/>
  <c r="AY5" i="13"/>
  <c r="R5" i="13"/>
  <c r="R30" i="13"/>
  <c r="Q29" i="13"/>
  <c r="R17" i="13"/>
  <c r="Q46" i="13"/>
  <c r="R54" i="13"/>
  <c r="Q16" i="13"/>
  <c r="Q28" i="13"/>
  <c r="R40" i="13"/>
  <c r="R15" i="13"/>
  <c r="R27" i="13"/>
  <c r="Q49" i="13"/>
  <c r="Q15" i="13"/>
  <c r="R6" i="13"/>
  <c r="R16" i="13"/>
  <c r="R18" i="13"/>
  <c r="R28" i="13"/>
  <c r="Q50" i="13"/>
  <c r="R209" i="13"/>
  <c r="R199" i="13"/>
  <c r="R189" i="13"/>
  <c r="R139" i="13"/>
  <c r="R119" i="13"/>
  <c r="R99" i="13"/>
  <c r="R89" i="13"/>
  <c r="R179" i="13"/>
  <c r="R159" i="13"/>
  <c r="R79" i="13"/>
  <c r="R69" i="13"/>
  <c r="R39" i="13"/>
  <c r="R59" i="13"/>
  <c r="R24" i="13"/>
  <c r="Q25" i="13"/>
  <c r="R44" i="13"/>
  <c r="Q55" i="13"/>
  <c r="Q64" i="13"/>
  <c r="Q66" i="13"/>
  <c r="R204" i="13"/>
  <c r="R194" i="13"/>
  <c r="R184" i="13"/>
  <c r="R164" i="13"/>
  <c r="R144" i="13"/>
  <c r="R94" i="13"/>
  <c r="R84" i="13"/>
  <c r="R134" i="13"/>
  <c r="R114" i="13"/>
  <c r="R74" i="13"/>
  <c r="R64" i="13"/>
  <c r="R19" i="13"/>
  <c r="Q26" i="13"/>
  <c r="Q27" i="13"/>
  <c r="Q34" i="13"/>
  <c r="Q45" i="13"/>
  <c r="Q57" i="13"/>
  <c r="Q124" i="13"/>
  <c r="Q104" i="13"/>
  <c r="Q204" i="13"/>
  <c r="Q194" i="13"/>
  <c r="Q184" i="13"/>
  <c r="Q164" i="13"/>
  <c r="Q144" i="13"/>
  <c r="Q4" i="13"/>
  <c r="Q116" i="13"/>
  <c r="Q96" i="13"/>
  <c r="Q206" i="13"/>
  <c r="Q196" i="13"/>
  <c r="Q186" i="13"/>
  <c r="Q176" i="13"/>
  <c r="Q156" i="13"/>
  <c r="Q136" i="13"/>
  <c r="Q56" i="13"/>
  <c r="Q128" i="13"/>
  <c r="Q108" i="13"/>
  <c r="Q208" i="13"/>
  <c r="Q198" i="13"/>
  <c r="Q188" i="13"/>
  <c r="Q168" i="13"/>
  <c r="Q148" i="13"/>
  <c r="Q138" i="13"/>
  <c r="Q161" i="13"/>
  <c r="Q141" i="13"/>
  <c r="Q201" i="13"/>
  <c r="Q191" i="13"/>
  <c r="Q181" i="13"/>
  <c r="Q131" i="13"/>
  <c r="Q111" i="13"/>
  <c r="R34" i="13"/>
  <c r="Q41" i="13"/>
  <c r="Q44" i="13"/>
  <c r="Q48" i="13"/>
  <c r="Q51" i="13"/>
  <c r="Q54" i="13"/>
  <c r="R57" i="13"/>
  <c r="Q59" i="13"/>
  <c r="Q61" i="13"/>
  <c r="Q65" i="13"/>
  <c r="Q165" i="13"/>
  <c r="Q145" i="13"/>
  <c r="Q205" i="13"/>
  <c r="Q195" i="13"/>
  <c r="Q185" i="13"/>
  <c r="Q135" i="13"/>
  <c r="Q115" i="13"/>
  <c r="Q14" i="13"/>
  <c r="R205" i="13"/>
  <c r="R195" i="13"/>
  <c r="R185" i="13"/>
  <c r="R135" i="13"/>
  <c r="R115" i="13"/>
  <c r="R95" i="13"/>
  <c r="R85" i="13"/>
  <c r="R175" i="13"/>
  <c r="R155" i="13"/>
  <c r="R75" i="13"/>
  <c r="R55" i="13"/>
  <c r="R35" i="13"/>
  <c r="R65" i="13"/>
  <c r="Q177" i="13"/>
  <c r="Q157" i="13"/>
  <c r="Q207" i="13"/>
  <c r="Q197" i="13"/>
  <c r="Q187" i="13"/>
  <c r="Q137" i="13"/>
  <c r="Q127" i="13"/>
  <c r="Q107" i="13"/>
  <c r="R9" i="13"/>
  <c r="Q120" i="13"/>
  <c r="Q100" i="13"/>
  <c r="Q210" i="13"/>
  <c r="Q200" i="13"/>
  <c r="Q190" i="13"/>
  <c r="Q180" i="13"/>
  <c r="Q160" i="13"/>
  <c r="Q140" i="13"/>
  <c r="Q40" i="13"/>
  <c r="R14" i="13"/>
  <c r="Q20" i="13"/>
  <c r="R29" i="13"/>
  <c r="R4" i="13"/>
  <c r="Q5" i="13"/>
  <c r="R206" i="13"/>
  <c r="R196" i="13"/>
  <c r="R186" i="13"/>
  <c r="R176" i="13"/>
  <c r="R156" i="13"/>
  <c r="R136" i="13"/>
  <c r="R86" i="13"/>
  <c r="R126" i="13"/>
  <c r="R106" i="13"/>
  <c r="R36" i="13"/>
  <c r="R76" i="13"/>
  <c r="R66" i="13"/>
  <c r="R207" i="13"/>
  <c r="R197" i="13"/>
  <c r="R187" i="13"/>
  <c r="R137" i="13"/>
  <c r="R127" i="13"/>
  <c r="R107" i="13"/>
  <c r="R87" i="13"/>
  <c r="R167" i="13"/>
  <c r="R147" i="13"/>
  <c r="R77" i="13"/>
  <c r="R37" i="13"/>
  <c r="R208" i="13"/>
  <c r="R198" i="13"/>
  <c r="R188" i="13"/>
  <c r="R168" i="13"/>
  <c r="R148" i="13"/>
  <c r="R138" i="13"/>
  <c r="R88" i="13"/>
  <c r="R118" i="13"/>
  <c r="R78" i="13"/>
  <c r="R38" i="13"/>
  <c r="R58" i="13"/>
  <c r="Q169" i="13"/>
  <c r="Q149" i="13"/>
  <c r="Q209" i="13"/>
  <c r="Q199" i="13"/>
  <c r="Q189" i="13"/>
  <c r="Q139" i="13"/>
  <c r="Q119" i="13"/>
  <c r="R210" i="13"/>
  <c r="R200" i="13"/>
  <c r="R190" i="13"/>
  <c r="R180" i="13"/>
  <c r="R160" i="13"/>
  <c r="R140" i="13"/>
  <c r="R90" i="13"/>
  <c r="R130" i="13"/>
  <c r="R110" i="13"/>
  <c r="R80" i="13"/>
  <c r="R70" i="13"/>
  <c r="R60" i="13"/>
  <c r="R211" i="13"/>
  <c r="R201" i="13"/>
  <c r="R191" i="13"/>
  <c r="R181" i="13"/>
  <c r="R131" i="13"/>
  <c r="R111" i="13"/>
  <c r="R91" i="13"/>
  <c r="R171" i="13"/>
  <c r="R151" i="13"/>
  <c r="R81" i="13"/>
  <c r="R71" i="13"/>
  <c r="R51" i="13"/>
  <c r="R41" i="13"/>
  <c r="R61" i="13"/>
  <c r="Q17" i="13"/>
  <c r="Q21" i="13"/>
  <c r="Q24" i="13"/>
  <c r="R26" i="13"/>
  <c r="Q31" i="13"/>
  <c r="Q35" i="13"/>
  <c r="Q36" i="13"/>
  <c r="Q37" i="13"/>
  <c r="Q38" i="13"/>
  <c r="Q39" i="13"/>
  <c r="R45" i="13"/>
  <c r="Q47" i="13"/>
  <c r="R49" i="13"/>
  <c r="R56" i="13"/>
  <c r="R67" i="13"/>
  <c r="Q68" i="13"/>
  <c r="Q74" i="13"/>
  <c r="Q78" i="13"/>
  <c r="Q84" i="13"/>
  <c r="Q86" i="13"/>
  <c r="Q88" i="13"/>
  <c r="Q90" i="13"/>
  <c r="Q94" i="13"/>
  <c r="Q97" i="13"/>
  <c r="R98" i="13"/>
  <c r="Q101" i="13"/>
  <c r="Q105" i="13"/>
  <c r="Q109" i="13"/>
  <c r="Q117" i="13"/>
  <c r="Q121" i="13"/>
  <c r="Q125" i="13"/>
  <c r="Q129" i="13"/>
  <c r="R141" i="13"/>
  <c r="R145" i="13"/>
  <c r="R149" i="13"/>
  <c r="R157" i="13"/>
  <c r="R161" i="13"/>
  <c r="R165" i="13"/>
  <c r="R169" i="13"/>
  <c r="R177" i="13"/>
  <c r="Q67" i="13"/>
  <c r="Q71" i="13"/>
  <c r="Q77" i="13"/>
  <c r="Q81" i="13"/>
  <c r="R97" i="13"/>
  <c r="R101" i="13"/>
  <c r="R105" i="13"/>
  <c r="R109" i="13"/>
  <c r="R117" i="13"/>
  <c r="R121" i="13"/>
  <c r="R125" i="13"/>
  <c r="R129" i="13"/>
  <c r="Q147" i="13"/>
  <c r="Q151" i="13"/>
  <c r="Q155" i="13"/>
  <c r="Q159" i="13"/>
  <c r="Q167" i="13"/>
  <c r="Q171" i="13"/>
  <c r="Q175" i="13"/>
  <c r="Q179" i="13"/>
  <c r="Q70" i="13"/>
  <c r="Q76" i="13"/>
  <c r="Q80" i="13"/>
  <c r="Q85" i="13"/>
  <c r="Q87" i="13"/>
  <c r="Q89" i="13"/>
  <c r="Q91" i="13"/>
  <c r="Q95" i="13"/>
  <c r="R96" i="13"/>
  <c r="Q99" i="13"/>
  <c r="R100" i="13"/>
  <c r="R104" i="13"/>
  <c r="R108" i="13"/>
  <c r="R116" i="13"/>
  <c r="R120" i="13"/>
  <c r="R124" i="13"/>
  <c r="R128" i="13"/>
  <c r="Q146" i="13"/>
  <c r="Q150" i="13"/>
  <c r="Q154" i="13"/>
  <c r="Q158" i="13"/>
  <c r="Q166" i="13"/>
  <c r="Q170" i="13"/>
  <c r="Q174" i="13"/>
  <c r="Q178" i="13"/>
  <c r="Q211" i="13"/>
  <c r="Q69" i="13"/>
  <c r="Q75" i="13"/>
  <c r="Q79" i="13"/>
  <c r="Q98" i="13"/>
  <c r="Q106" i="13"/>
  <c r="Q110" i="13"/>
  <c r="Q114" i="13"/>
  <c r="Q118" i="13"/>
  <c r="Q126" i="13"/>
  <c r="Q130" i="13"/>
  <c r="Q134" i="13"/>
  <c r="R146" i="13"/>
  <c r="R150" i="13"/>
  <c r="R154" i="13"/>
  <c r="R158" i="13"/>
  <c r="R166" i="13"/>
  <c r="R170" i="13"/>
  <c r="R174" i="13"/>
  <c r="R178" i="13"/>
  <c r="BC26" i="14" l="1"/>
  <c r="BC8" i="14"/>
  <c r="BC40" i="14"/>
  <c r="BC19" i="14"/>
  <c r="BC34" i="14"/>
  <c r="BC36" i="14"/>
  <c r="BC38" i="14"/>
  <c r="BC25" i="14"/>
  <c r="BC17" i="14"/>
  <c r="AT14" i="14"/>
  <c r="BC28" i="14"/>
  <c r="BC33" i="14"/>
  <c r="BC10" i="14"/>
  <c r="AT34" i="14"/>
  <c r="AT29" i="14"/>
  <c r="BC32" i="14"/>
  <c r="BC21" i="14"/>
  <c r="BC29" i="14"/>
  <c r="BC31" i="14"/>
  <c r="BC41" i="14"/>
  <c r="BC23" i="14"/>
  <c r="BC13" i="14"/>
  <c r="BC5" i="14"/>
  <c r="BD34" i="14"/>
  <c r="AT9" i="14"/>
  <c r="BC18" i="14"/>
  <c r="BC30" i="14"/>
  <c r="BC9" i="14"/>
  <c r="BC14" i="14"/>
  <c r="BC27" i="14"/>
  <c r="BC12" i="14"/>
  <c r="AT24" i="14"/>
  <c r="AT39" i="14"/>
  <c r="AT19" i="14"/>
  <c r="BC6" i="14"/>
  <c r="BC43" i="14"/>
  <c r="BD39" i="14" s="1"/>
  <c r="BC24" i="14"/>
  <c r="BA5" i="13"/>
  <c r="BA28" i="13"/>
  <c r="BA32" i="13"/>
  <c r="BB39" i="13"/>
  <c r="BA14" i="13"/>
  <c r="BA6" i="13"/>
  <c r="BB4" i="13"/>
  <c r="BA27" i="13"/>
  <c r="BC27" i="13" s="1"/>
  <c r="BB17" i="13"/>
  <c r="BB27" i="13"/>
  <c r="BA21" i="13"/>
  <c r="BB10" i="13"/>
  <c r="BB36" i="13"/>
  <c r="BA4" i="13"/>
  <c r="BB7" i="13"/>
  <c r="BB12" i="13"/>
  <c r="BC12" i="13" s="1"/>
  <c r="BA41" i="13"/>
  <c r="BA26" i="13"/>
  <c r="BB37" i="13"/>
  <c r="BB13" i="13"/>
  <c r="BA18" i="13"/>
  <c r="BB30" i="13"/>
  <c r="BB29" i="13"/>
  <c r="AO4" i="13"/>
  <c r="BA19" i="13"/>
  <c r="BB35" i="13"/>
  <c r="BA8" i="13"/>
  <c r="BB14" i="13"/>
  <c r="BA11" i="13"/>
  <c r="BB24" i="13"/>
  <c r="BA36" i="13"/>
  <c r="BA23" i="13"/>
  <c r="BA12" i="13"/>
  <c r="BA10" i="13"/>
  <c r="BB19" i="13"/>
  <c r="BA29" i="13"/>
  <c r="BB42" i="13"/>
  <c r="BB33" i="13"/>
  <c r="BB20" i="13"/>
  <c r="BB34" i="13"/>
  <c r="BA39" i="13"/>
  <c r="BB40" i="13"/>
  <c r="BB23" i="13"/>
  <c r="BB28" i="13"/>
  <c r="BC28" i="13" s="1"/>
  <c r="BA34" i="13"/>
  <c r="BB25" i="13"/>
  <c r="BA35" i="13"/>
  <c r="BA40" i="13"/>
  <c r="BA22" i="13"/>
  <c r="BA33" i="13"/>
  <c r="BC33" i="13" s="1"/>
  <c r="BB38" i="13"/>
  <c r="BB15" i="13"/>
  <c r="BA16" i="13"/>
  <c r="BB6" i="13"/>
  <c r="BC6" i="13" s="1"/>
  <c r="BB16" i="13"/>
  <c r="BA7" i="13"/>
  <c r="BB18" i="13"/>
  <c r="BA20" i="13"/>
  <c r="BA25" i="13"/>
  <c r="BB32" i="13"/>
  <c r="BC32" i="13" s="1"/>
  <c r="BA13" i="13"/>
  <c r="BA30" i="13"/>
  <c r="BC30" i="13" s="1"/>
  <c r="BA38" i="13"/>
  <c r="BC38" i="13" s="1"/>
  <c r="BB43" i="13"/>
  <c r="BC43" i="13" s="1"/>
  <c r="BB11" i="13"/>
  <c r="BC11" i="13" s="1"/>
  <c r="BB8" i="13"/>
  <c r="BA17" i="13"/>
  <c r="BB5" i="13"/>
  <c r="BC5" i="13" s="1"/>
  <c r="BA9" i="13"/>
  <c r="BA24" i="13"/>
  <c r="BB9" i="13"/>
  <c r="BA15" i="13"/>
  <c r="BB41" i="13"/>
  <c r="BB22" i="13"/>
  <c r="BB26" i="13"/>
  <c r="BA31" i="13"/>
  <c r="BA42" i="13"/>
  <c r="BC42" i="13" s="1"/>
  <c r="BB21" i="13"/>
  <c r="BB31" i="13"/>
  <c r="BA37" i="13"/>
  <c r="BD4" i="14" l="1"/>
  <c r="BD29" i="14"/>
  <c r="BD19" i="14"/>
  <c r="BD9" i="14"/>
  <c r="BD24" i="14"/>
  <c r="BD14" i="14"/>
  <c r="BC39" i="13"/>
  <c r="BC14" i="13"/>
  <c r="BC17" i="13"/>
  <c r="BC29" i="13"/>
  <c r="BC10" i="13"/>
  <c r="BC4" i="13"/>
  <c r="BC26" i="13"/>
  <c r="BC7" i="13"/>
  <c r="BC18" i="13"/>
  <c r="BC37" i="13"/>
  <c r="BC21" i="13"/>
  <c r="BC22" i="13"/>
  <c r="BC24" i="13"/>
  <c r="BC8" i="13"/>
  <c r="BC25" i="13"/>
  <c r="BC16" i="13"/>
  <c r="BC35" i="13"/>
  <c r="BC20" i="13"/>
  <c r="BC13" i="13"/>
  <c r="BC23" i="13"/>
  <c r="AR19" i="13"/>
  <c r="AR35" i="13"/>
  <c r="AT29" i="13"/>
  <c r="AR31" i="13"/>
  <c r="AR27" i="13"/>
  <c r="AR18" i="13"/>
  <c r="AR5" i="13"/>
  <c r="AT4" i="13" s="1"/>
  <c r="AR12" i="13"/>
  <c r="AR28" i="13"/>
  <c r="AR39" i="13"/>
  <c r="AT39" i="13" s="1"/>
  <c r="AR41" i="13"/>
  <c r="AR37" i="13"/>
  <c r="AR43" i="13"/>
  <c r="AR33" i="13"/>
  <c r="AR16" i="13"/>
  <c r="AR32" i="13"/>
  <c r="AR7" i="13"/>
  <c r="AR10" i="13"/>
  <c r="AR9" i="13"/>
  <c r="AT9" i="13" s="1"/>
  <c r="AR34" i="13"/>
  <c r="AT34" i="13" s="1"/>
  <c r="AR17" i="13"/>
  <c r="AR4" i="13"/>
  <c r="AR20" i="13"/>
  <c r="AR21" i="13"/>
  <c r="AT19" i="13" s="1"/>
  <c r="AR22" i="13"/>
  <c r="AR14" i="13"/>
  <c r="AR24" i="13"/>
  <c r="AT24" i="13" s="1"/>
  <c r="BC36" i="13"/>
  <c r="BC19" i="13"/>
  <c r="BC41" i="13"/>
  <c r="BC34" i="13"/>
  <c r="BC40" i="13"/>
  <c r="BC31" i="13"/>
  <c r="BC15" i="13"/>
  <c r="BD34" i="13"/>
  <c r="BC9" i="13"/>
  <c r="AT14" i="13"/>
  <c r="BD39" i="13" l="1"/>
  <c r="BD24" i="13"/>
  <c r="BD9" i="13"/>
  <c r="BD29" i="13"/>
  <c r="BD19" i="13"/>
  <c r="BD4" i="13"/>
  <c r="BD14" i="13"/>
</calcChain>
</file>

<file path=xl/sharedStrings.xml><?xml version="1.0" encoding="utf-8"?>
<sst xmlns="http://schemas.openxmlformats.org/spreadsheetml/2006/main" count="461" uniqueCount="61">
  <si>
    <t>Measurement count: 1   Ex: 485 Em: 527 Scaling Factor : 1/1</t>
  </si>
  <si>
    <t>A</t>
  </si>
  <si>
    <t>B</t>
  </si>
  <si>
    <t>C</t>
  </si>
  <si>
    <t>D</t>
  </si>
  <si>
    <t>E</t>
  </si>
  <si>
    <t>F</t>
  </si>
  <si>
    <t>G</t>
  </si>
  <si>
    <t>H</t>
  </si>
  <si>
    <t>Measurement count: 2   Ex: 485 Em: 527 Scaling Factor : 1/1</t>
  </si>
  <si>
    <t>Measurement count: 3   Ex: 485 Em: 527 Scaling Factor : 1/1</t>
  </si>
  <si>
    <t>Measurement count: 4   Ex: 485 Em: 527 Scaling Factor : 1/1</t>
  </si>
  <si>
    <t>Measurement count: 5   Ex: 485 Em: 527 Scaling Factor : 1/1</t>
  </si>
  <si>
    <t>Measurement count: 6   Ex: 485 Em: 527 Scaling Factor : 1/1</t>
  </si>
  <si>
    <t>Measurement count: 7   Ex: 485 Em: 527 Scaling Factor : 1/1</t>
  </si>
  <si>
    <t>Measurement count: 8   Ex: 485 Em: 527 Scaling Factor : 1/1</t>
  </si>
  <si>
    <t>Measurement count: 9   Ex: 485 Em: 527 Scaling Factor : 1/1</t>
  </si>
  <si>
    <t>Measurement count: 10   Ex: 485 Em: 527 Scaling Factor : 1/1</t>
  </si>
  <si>
    <t>Measurement count: 11   Ex: 485 Em: 527 Scaling Factor : 1/1</t>
  </si>
  <si>
    <t>Measurement count: 12   Ex: 485 Em: 527 Scaling Factor : 1/1</t>
  </si>
  <si>
    <t>Measurement count: 13   Ex: 485 Em: 527 Scaling Factor : 1/1</t>
  </si>
  <si>
    <t>Measurement count: 14   Ex: 485 Em: 527 Scaling Factor : 1/1</t>
  </si>
  <si>
    <t>Measurement count: 15   Ex: 485 Em: 527 Scaling Factor : 1/1</t>
  </si>
  <si>
    <t>Measurement count: 16   Ex: 485 Em: 527 Scaling Factor : 1/1</t>
  </si>
  <si>
    <t>Measurement count: 17   Ex: 485 Em: 527 Scaling Factor : 1/1</t>
  </si>
  <si>
    <t>Measurement count: 18   Ex: 485 Em: 527 Scaling Factor : 1/1</t>
  </si>
  <si>
    <t>Measurement count: 19   Ex: 485 Em: 527 Scaling Factor : 1/1</t>
  </si>
  <si>
    <t>Measurement count: 20   Ex: 485 Em: 527 Scaling Factor : 1/1</t>
  </si>
  <si>
    <t>Average -Def</t>
  </si>
  <si>
    <t>Average +Def</t>
  </si>
  <si>
    <t>Time (min)</t>
  </si>
  <si>
    <t>Fe (uM)</t>
  </si>
  <si>
    <t>Slopes +Def</t>
  </si>
  <si>
    <t>Zeroed -Def</t>
  </si>
  <si>
    <t>Zeroed +Def</t>
  </si>
  <si>
    <t>Slopes -Def</t>
  </si>
  <si>
    <t>Difference</t>
  </si>
  <si>
    <t>Mcalibr</t>
  </si>
  <si>
    <t>LPI (uM)</t>
  </si>
  <si>
    <t>Measurement count: 21   Ex: 485 Em: 527 Scaling Factor : 1/1</t>
  </si>
  <si>
    <t>C/C -Deferiprone</t>
  </si>
  <si>
    <t>C/C +Deferiprone</t>
  </si>
  <si>
    <t>Samples Slopes -Def</t>
  </si>
  <si>
    <t>Samples Slopes +Def</t>
  </si>
  <si>
    <t>Slope Fxn</t>
  </si>
  <si>
    <t>Samples - Deferiprone</t>
  </si>
  <si>
    <t>Time (min) -&gt;</t>
  </si>
  <si>
    <t>Samples + Deferiprone</t>
  </si>
  <si>
    <t>WT ND LPS</t>
  </si>
  <si>
    <t>WT CID LPS</t>
  </si>
  <si>
    <t>KO ND LPS</t>
  </si>
  <si>
    <t>KO IDD LPS</t>
  </si>
  <si>
    <t xml:space="preserve">WT ND </t>
  </si>
  <si>
    <t>WT ND Hep</t>
  </si>
  <si>
    <t>WT CID</t>
  </si>
  <si>
    <t>WT CID Hep</t>
  </si>
  <si>
    <t>KO ND</t>
  </si>
  <si>
    <t>KO ND Hep</t>
  </si>
  <si>
    <t>KO IDD</t>
  </si>
  <si>
    <t>KO IDD Hep</t>
  </si>
  <si>
    <t>*Added controls from previous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</si>
</sst>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4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2" borderId="0" xfId="1"/>
    <xf numFmtId="0" fontId="2" fillId="3" borderId="1" xfId="2"/>
    <xf numFmtId="164" fontId="1" fillId="2" borderId="1" xfId="1" applyNumberFormat="1" applyBorder="1"/>
    <xf numFmtId="0" fontId="0" fillId="0" borderId="2" xfId="0" applyBorder="1"/>
    <xf numFmtId="0" fontId="3" fillId="0" borderId="0" xfId="0" applyFont="1"/>
    <xf numFmtId="2" fontId="0" fillId="0" borderId="2" xfId="0" applyNumberFormat="1" applyBorder="1"/>
    <xf numFmtId="0" fontId="4" fillId="4" borderId="0" xfId="3"/>
  </cellXfs>
  <cellStyles count="4">
    <cellStyle name="Good" xfId="3" builtinId="26"/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'808 Serum NTBI'!$AK$4:$AK$11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'808 Serum NTBI'!$AN$4:$AN$11</c:f>
              <c:numCache>
                <c:formatCode>0.000</c:formatCode>
                <c:ptCount val="8"/>
                <c:pt idx="0">
                  <c:v>9.6978021978022522E-3</c:v>
                </c:pt>
                <c:pt idx="3">
                  <c:v>2.4587912087912073E-2</c:v>
                </c:pt>
                <c:pt idx="4">
                  <c:v>5.3626373626373527E-2</c:v>
                </c:pt>
                <c:pt idx="5">
                  <c:v>7.9065934065933902E-2</c:v>
                </c:pt>
                <c:pt idx="6">
                  <c:v>0.15445054945054931</c:v>
                </c:pt>
                <c:pt idx="7">
                  <c:v>0.26250000000000007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88-C140-B7BF-0F442EE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NTBI'!$W$4:$AI$4</c:f>
              <c:numCache>
                <c:formatCode>General</c:formatCode>
                <c:ptCount val="13"/>
                <c:pt idx="0">
                  <c:v>-0.25</c:v>
                </c:pt>
                <c:pt idx="1">
                  <c:v>-0.19000000000000128</c:v>
                </c:pt>
                <c:pt idx="2">
                  <c:v>-0.10000000000000142</c:v>
                </c:pt>
                <c:pt idx="3">
                  <c:v>-3.0000000000001137E-2</c:v>
                </c:pt>
                <c:pt idx="4">
                  <c:v>8.9999999999999858E-2</c:v>
                </c:pt>
                <c:pt idx="5">
                  <c:v>0.14000000000000057</c:v>
                </c:pt>
                <c:pt idx="6">
                  <c:v>0.23000000000000043</c:v>
                </c:pt>
                <c:pt idx="7">
                  <c:v>0.26999999999999957</c:v>
                </c:pt>
                <c:pt idx="8">
                  <c:v>0.39999999999999858</c:v>
                </c:pt>
                <c:pt idx="9">
                  <c:v>0.41000000000000014</c:v>
                </c:pt>
                <c:pt idx="10">
                  <c:v>0.51999999999999957</c:v>
                </c:pt>
                <c:pt idx="11">
                  <c:v>0.55000000000000071</c:v>
                </c:pt>
                <c:pt idx="12">
                  <c:v>0.66000000000000014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2-A743-B8A2-5773AA45F4E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NTBI'!$W$5:$AI$5</c:f>
              <c:numCache>
                <c:formatCode>General</c:formatCode>
                <c:ptCount val="13"/>
                <c:pt idx="0">
                  <c:v>3.9999999999999147E-2</c:v>
                </c:pt>
                <c:pt idx="1">
                  <c:v>9.9999999999997868E-2</c:v>
                </c:pt>
                <c:pt idx="2">
                  <c:v>0.16999999999999815</c:v>
                </c:pt>
                <c:pt idx="3">
                  <c:v>0.19000000000000128</c:v>
                </c:pt>
                <c:pt idx="4">
                  <c:v>0.21000000000000085</c:v>
                </c:pt>
                <c:pt idx="5">
                  <c:v>0.30999999999999872</c:v>
                </c:pt>
                <c:pt idx="6">
                  <c:v>0.44000000000000128</c:v>
                </c:pt>
                <c:pt idx="7">
                  <c:v>0.39999999999999858</c:v>
                </c:pt>
                <c:pt idx="8">
                  <c:v>0.57000000000000028</c:v>
                </c:pt>
                <c:pt idx="9">
                  <c:v>0.53000000000000114</c:v>
                </c:pt>
                <c:pt idx="10">
                  <c:v>0.66999999999999815</c:v>
                </c:pt>
                <c:pt idx="11">
                  <c:v>0.66999999999999815</c:v>
                </c:pt>
                <c:pt idx="12">
                  <c:v>0.73999999999999844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2-A743-B8A2-5773AA45F4E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NTBI'!$W$6:$AI$6</c:f>
              <c:numCache>
                <c:formatCode>General</c:formatCode>
                <c:ptCount val="13"/>
                <c:pt idx="0">
                  <c:v>0.10999999999999943</c:v>
                </c:pt>
                <c:pt idx="1">
                  <c:v>5.0000000000000711E-2</c:v>
                </c:pt>
                <c:pt idx="2">
                  <c:v>0.17999999999999972</c:v>
                </c:pt>
                <c:pt idx="3">
                  <c:v>0.24000000000000199</c:v>
                </c:pt>
                <c:pt idx="4">
                  <c:v>0.30000000000000071</c:v>
                </c:pt>
                <c:pt idx="5">
                  <c:v>0.35000000000000142</c:v>
                </c:pt>
                <c:pt idx="6">
                  <c:v>0.49000000000000199</c:v>
                </c:pt>
                <c:pt idx="7">
                  <c:v>0.40000000000000213</c:v>
                </c:pt>
                <c:pt idx="8">
                  <c:v>0.56000000000000227</c:v>
                </c:pt>
                <c:pt idx="9">
                  <c:v>0.63000000000000256</c:v>
                </c:pt>
                <c:pt idx="10">
                  <c:v>0.72000000000000242</c:v>
                </c:pt>
                <c:pt idx="11">
                  <c:v>0.78000000000000114</c:v>
                </c:pt>
                <c:pt idx="12">
                  <c:v>0.90000000000000213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2-A743-B8A2-5773AA45F4E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NTBI'!$W$7:$AI$7</c:f>
              <c:numCache>
                <c:formatCode>General</c:formatCode>
                <c:ptCount val="13"/>
                <c:pt idx="0">
                  <c:v>0.16999999999999815</c:v>
                </c:pt>
                <c:pt idx="1">
                  <c:v>0.23000000000000043</c:v>
                </c:pt>
                <c:pt idx="2">
                  <c:v>0.36999999999999744</c:v>
                </c:pt>
                <c:pt idx="3">
                  <c:v>0.42999999999999972</c:v>
                </c:pt>
                <c:pt idx="4">
                  <c:v>0.52999999999999758</c:v>
                </c:pt>
                <c:pt idx="5">
                  <c:v>1.129999999999999</c:v>
                </c:pt>
                <c:pt idx="6">
                  <c:v>0.75999999999999801</c:v>
                </c:pt>
                <c:pt idx="7">
                  <c:v>0.64999999999999858</c:v>
                </c:pt>
                <c:pt idx="8">
                  <c:v>1.5299999999999976</c:v>
                </c:pt>
                <c:pt idx="9">
                  <c:v>0.82999999999999829</c:v>
                </c:pt>
                <c:pt idx="10">
                  <c:v>1.1899999999999977</c:v>
                </c:pt>
                <c:pt idx="11">
                  <c:v>1.0899999999999999</c:v>
                </c:pt>
                <c:pt idx="12">
                  <c:v>1.4499999999999993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2-A743-B8A2-5773AA45F4E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NTBI'!$W$8:$AI$8</c:f>
              <c:numCache>
                <c:formatCode>General</c:formatCode>
                <c:ptCount val="13"/>
                <c:pt idx="0">
                  <c:v>0.76999999999999957</c:v>
                </c:pt>
                <c:pt idx="1">
                  <c:v>0.89999999999999858</c:v>
                </c:pt>
                <c:pt idx="2">
                  <c:v>1.0500000000000007</c:v>
                </c:pt>
                <c:pt idx="3">
                  <c:v>1.2699999999999996</c:v>
                </c:pt>
                <c:pt idx="4">
                  <c:v>1.370000000000001</c:v>
                </c:pt>
                <c:pt idx="5">
                  <c:v>1.4699999999999989</c:v>
                </c:pt>
                <c:pt idx="6">
                  <c:v>1.6899999999999977</c:v>
                </c:pt>
                <c:pt idx="7">
                  <c:v>1.8200000000000003</c:v>
                </c:pt>
                <c:pt idx="8">
                  <c:v>2.009999999999998</c:v>
                </c:pt>
                <c:pt idx="9">
                  <c:v>2.1799999999999997</c:v>
                </c:pt>
                <c:pt idx="10">
                  <c:v>2.4199999999999982</c:v>
                </c:pt>
                <c:pt idx="11">
                  <c:v>2.5300000000000011</c:v>
                </c:pt>
                <c:pt idx="12">
                  <c:v>2.7199999999999989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12-A743-B8A2-5773AA45F4E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NTBI'!$W$9:$AI$9</c:f>
              <c:numCache>
                <c:formatCode>General</c:formatCode>
                <c:ptCount val="13"/>
                <c:pt idx="0">
                  <c:v>1.3000000000000007</c:v>
                </c:pt>
                <c:pt idx="1">
                  <c:v>1.5300000000000011</c:v>
                </c:pt>
                <c:pt idx="2">
                  <c:v>1.740000000000002</c:v>
                </c:pt>
                <c:pt idx="3">
                  <c:v>1.990000000000002</c:v>
                </c:pt>
                <c:pt idx="4">
                  <c:v>2.2100000000000009</c:v>
                </c:pt>
                <c:pt idx="5">
                  <c:v>2.5300000000000011</c:v>
                </c:pt>
                <c:pt idx="6">
                  <c:v>2.6900000000000013</c:v>
                </c:pt>
                <c:pt idx="7">
                  <c:v>2.7899999999999991</c:v>
                </c:pt>
                <c:pt idx="8">
                  <c:v>3.1499999999999986</c:v>
                </c:pt>
                <c:pt idx="9">
                  <c:v>3.5300000000000011</c:v>
                </c:pt>
                <c:pt idx="10">
                  <c:v>3.6000000000000014</c:v>
                </c:pt>
                <c:pt idx="11">
                  <c:v>4.009999999999998</c:v>
                </c:pt>
                <c:pt idx="12">
                  <c:v>4.509999999999998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2-A743-B8A2-5773AA45F4E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NTBI'!$W$10:$AI$10</c:f>
              <c:numCache>
                <c:formatCode>General</c:formatCode>
                <c:ptCount val="13"/>
                <c:pt idx="0">
                  <c:v>2.5700000000000003</c:v>
                </c:pt>
                <c:pt idx="1">
                  <c:v>2.4200000000000017</c:v>
                </c:pt>
                <c:pt idx="2">
                  <c:v>3.3400000000000034</c:v>
                </c:pt>
                <c:pt idx="3">
                  <c:v>3.9200000000000017</c:v>
                </c:pt>
                <c:pt idx="4">
                  <c:v>4.4200000000000017</c:v>
                </c:pt>
                <c:pt idx="5">
                  <c:v>3.759999999999998</c:v>
                </c:pt>
                <c:pt idx="6">
                  <c:v>4.57</c:v>
                </c:pt>
                <c:pt idx="7">
                  <c:v>4.7899999999999991</c:v>
                </c:pt>
                <c:pt idx="8">
                  <c:v>5.3900000000000006</c:v>
                </c:pt>
                <c:pt idx="9">
                  <c:v>5.8500000000000014</c:v>
                </c:pt>
                <c:pt idx="10">
                  <c:v>6.5200000000000031</c:v>
                </c:pt>
                <c:pt idx="11">
                  <c:v>7.0300000000000011</c:v>
                </c:pt>
                <c:pt idx="12">
                  <c:v>8.009999999999998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12-A743-B8A2-5773AA45F4E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NTBI'!$W$11:$AI$11</c:f>
              <c:numCache>
                <c:formatCode>General</c:formatCode>
                <c:ptCount val="13"/>
                <c:pt idx="0">
                  <c:v>3.7299999999999969</c:v>
                </c:pt>
                <c:pt idx="1">
                  <c:v>4.5799999999999983</c:v>
                </c:pt>
                <c:pt idx="2">
                  <c:v>5.3699999999999974</c:v>
                </c:pt>
                <c:pt idx="3">
                  <c:v>6.1899999999999977</c:v>
                </c:pt>
                <c:pt idx="4">
                  <c:v>7.0300000000000011</c:v>
                </c:pt>
                <c:pt idx="5">
                  <c:v>7.7700000000000031</c:v>
                </c:pt>
                <c:pt idx="6">
                  <c:v>8.75</c:v>
                </c:pt>
                <c:pt idx="7">
                  <c:v>9.4399999999999977</c:v>
                </c:pt>
                <c:pt idx="8">
                  <c:v>10.039999999999999</c:v>
                </c:pt>
                <c:pt idx="9">
                  <c:v>10.57</c:v>
                </c:pt>
                <c:pt idx="10">
                  <c:v>11.21</c:v>
                </c:pt>
                <c:pt idx="11">
                  <c:v>11.560000000000002</c:v>
                </c:pt>
                <c:pt idx="12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12-A743-B8A2-5773AA45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354330708661424E-2"/>
                  <c:y val="-0.141338218139399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'808 Serum NTBI'!$AW$4:$AW$11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'808 Serum NTBI'!$AX$4:$AX$11</c:f>
              <c:numCache>
                <c:formatCode>General</c:formatCode>
                <c:ptCount val="8"/>
                <c:pt idx="0">
                  <c:v>1.3500000000000014</c:v>
                </c:pt>
                <c:pt idx="1">
                  <c:v>1.6700000000000017</c:v>
                </c:pt>
                <c:pt idx="3">
                  <c:v>2.1999999999999993</c:v>
                </c:pt>
                <c:pt idx="4">
                  <c:v>3.2499999999999964</c:v>
                </c:pt>
                <c:pt idx="5">
                  <c:v>4.9399999999999977</c:v>
                </c:pt>
                <c:pt idx="6">
                  <c:v>8.3299999999999947</c:v>
                </c:pt>
                <c:pt idx="7">
                  <c:v>11.02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CD-F645-AC98-C65D545C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143295"/>
        <c:axId val="1485144975"/>
      </c:scatterChart>
      <c:valAx>
        <c:axId val="148514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4975"/>
        <c:crosses val="autoZero"/>
        <c:crossBetween val="midCat"/>
      </c:valAx>
      <c:valAx>
        <c:axId val="148514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Serum NTBI 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'809 Serum NTBI '!$AN$4:$AN$11</c:f>
              <c:numCache>
                <c:formatCode>0.000</c:formatCode>
                <c:ptCount val="8"/>
                <c:pt idx="0">
                  <c:v>1.8791208791208755E-2</c:v>
                </c:pt>
                <c:pt idx="1">
                  <c:v>8.1318681318680378E-3</c:v>
                </c:pt>
                <c:pt idx="3">
                  <c:v>2.9917582417582446E-2</c:v>
                </c:pt>
                <c:pt idx="4">
                  <c:v>3.8846153846153829E-2</c:v>
                </c:pt>
                <c:pt idx="6">
                  <c:v>0.16914835164835174</c:v>
                </c:pt>
                <c:pt idx="7">
                  <c:v>0.29445054945054949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F-D84C-B41C-D346A4E9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'!$W$4:$AI$4</c:f>
              <c:numCache>
                <c:formatCode>General</c:formatCode>
                <c:ptCount val="13"/>
                <c:pt idx="0">
                  <c:v>-0.35000000000000142</c:v>
                </c:pt>
                <c:pt idx="1">
                  <c:v>-0.21000000000000085</c:v>
                </c:pt>
                <c:pt idx="2">
                  <c:v>-0.17000000000000171</c:v>
                </c:pt>
                <c:pt idx="3">
                  <c:v>-5.9999999999998721E-2</c:v>
                </c:pt>
                <c:pt idx="4">
                  <c:v>9.9999999999997868E-2</c:v>
                </c:pt>
                <c:pt idx="5">
                  <c:v>0.12000000000000099</c:v>
                </c:pt>
                <c:pt idx="6">
                  <c:v>0.26999999999999957</c:v>
                </c:pt>
                <c:pt idx="7">
                  <c:v>0.30999999999999872</c:v>
                </c:pt>
                <c:pt idx="8">
                  <c:v>0.44999999999999929</c:v>
                </c:pt>
                <c:pt idx="9">
                  <c:v>0.44000000000000128</c:v>
                </c:pt>
                <c:pt idx="10">
                  <c:v>0.62999999999999901</c:v>
                </c:pt>
                <c:pt idx="11">
                  <c:v>0.59999999999999787</c:v>
                </c:pt>
                <c:pt idx="12">
                  <c:v>0.71999999999999886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2-1B4F-8E8C-317E6A753C2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'!$W$5:$AI$5</c:f>
              <c:numCache>
                <c:formatCode>General</c:formatCode>
                <c:ptCount val="13"/>
                <c:pt idx="0">
                  <c:v>-1.0000000000001563E-2</c:v>
                </c:pt>
                <c:pt idx="1">
                  <c:v>5.9999999999998721E-2</c:v>
                </c:pt>
                <c:pt idx="2">
                  <c:v>0.25</c:v>
                </c:pt>
                <c:pt idx="3">
                  <c:v>0.25</c:v>
                </c:pt>
                <c:pt idx="4">
                  <c:v>0.41000000000000014</c:v>
                </c:pt>
                <c:pt idx="5">
                  <c:v>0.50999999999999801</c:v>
                </c:pt>
                <c:pt idx="6">
                  <c:v>0.60999999999999943</c:v>
                </c:pt>
                <c:pt idx="7">
                  <c:v>0.62000000000000099</c:v>
                </c:pt>
                <c:pt idx="8">
                  <c:v>0.80999999999999872</c:v>
                </c:pt>
                <c:pt idx="9">
                  <c:v>0.73999999999999844</c:v>
                </c:pt>
                <c:pt idx="10">
                  <c:v>0.91999999999999815</c:v>
                </c:pt>
                <c:pt idx="11">
                  <c:v>0.89999999999999858</c:v>
                </c:pt>
                <c:pt idx="12">
                  <c:v>1.0500000000000007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2-1B4F-8E8C-317E6A753C2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'!$W$6:$AI$6</c:f>
              <c:numCache>
                <c:formatCode>General</c:formatCode>
                <c:ptCount val="13"/>
                <c:pt idx="0">
                  <c:v>-0.10000000000000142</c:v>
                </c:pt>
                <c:pt idx="1">
                  <c:v>-0.10000000000000142</c:v>
                </c:pt>
                <c:pt idx="2">
                  <c:v>0.12999999999999901</c:v>
                </c:pt>
                <c:pt idx="3">
                  <c:v>7.9999999999998295E-2</c:v>
                </c:pt>
                <c:pt idx="4">
                  <c:v>0.23999999999999844</c:v>
                </c:pt>
                <c:pt idx="5">
                  <c:v>0.23999999999999844</c:v>
                </c:pt>
                <c:pt idx="6">
                  <c:v>0.37999999999999901</c:v>
                </c:pt>
                <c:pt idx="7">
                  <c:v>0.39999999999999858</c:v>
                </c:pt>
                <c:pt idx="8">
                  <c:v>0.61999999999999744</c:v>
                </c:pt>
                <c:pt idx="9">
                  <c:v>0.5</c:v>
                </c:pt>
                <c:pt idx="10">
                  <c:v>0.73000000000000043</c:v>
                </c:pt>
                <c:pt idx="11">
                  <c:v>0.69999999999999929</c:v>
                </c:pt>
                <c:pt idx="12">
                  <c:v>0.89000000000000057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2-1B4F-8E8C-317E6A753C2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'!$W$7:$AI$7</c:f>
              <c:numCache>
                <c:formatCode>General</c:formatCode>
                <c:ptCount val="13"/>
                <c:pt idx="0">
                  <c:v>0.17999999999999972</c:v>
                </c:pt>
                <c:pt idx="1">
                  <c:v>0.25999999999999801</c:v>
                </c:pt>
                <c:pt idx="2">
                  <c:v>0.44999999999999929</c:v>
                </c:pt>
                <c:pt idx="3">
                  <c:v>0.77999999999999758</c:v>
                </c:pt>
                <c:pt idx="4">
                  <c:v>0.64000000000000057</c:v>
                </c:pt>
                <c:pt idx="5">
                  <c:v>0.67999999999999972</c:v>
                </c:pt>
                <c:pt idx="6">
                  <c:v>1.1799999999999997</c:v>
                </c:pt>
                <c:pt idx="7">
                  <c:v>1.1999999999999993</c:v>
                </c:pt>
                <c:pt idx="8">
                  <c:v>1.0700000000000003</c:v>
                </c:pt>
                <c:pt idx="9">
                  <c:v>1.259999999999998</c:v>
                </c:pt>
                <c:pt idx="10">
                  <c:v>1.6699999999999982</c:v>
                </c:pt>
                <c:pt idx="11">
                  <c:v>1.3099999999999987</c:v>
                </c:pt>
                <c:pt idx="12">
                  <c:v>2.2199999999999989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C2-1B4F-8E8C-317E6A753C2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'!$W$8:$AI$8</c:f>
              <c:numCache>
                <c:formatCode>General</c:formatCode>
                <c:ptCount val="13"/>
                <c:pt idx="0">
                  <c:v>0.5</c:v>
                </c:pt>
                <c:pt idx="1">
                  <c:v>0.60000000000000142</c:v>
                </c:pt>
                <c:pt idx="2">
                  <c:v>0.73000000000000043</c:v>
                </c:pt>
                <c:pt idx="3">
                  <c:v>0.91000000000000014</c:v>
                </c:pt>
                <c:pt idx="4">
                  <c:v>1.0700000000000003</c:v>
                </c:pt>
                <c:pt idx="5">
                  <c:v>1.2300000000000004</c:v>
                </c:pt>
                <c:pt idx="6">
                  <c:v>1.3900000000000006</c:v>
                </c:pt>
                <c:pt idx="7">
                  <c:v>1.5199999999999996</c:v>
                </c:pt>
                <c:pt idx="8">
                  <c:v>1.7699999999999996</c:v>
                </c:pt>
                <c:pt idx="9">
                  <c:v>1.8000000000000007</c:v>
                </c:pt>
                <c:pt idx="10">
                  <c:v>2.0799999999999983</c:v>
                </c:pt>
                <c:pt idx="11">
                  <c:v>2.1499999999999986</c:v>
                </c:pt>
                <c:pt idx="12">
                  <c:v>2.5300000000000011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C2-1B4F-8E8C-317E6A753C2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'!$W$9:$AI$9</c:f>
              <c:numCache>
                <c:formatCode>General</c:formatCode>
                <c:ptCount val="13"/>
                <c:pt idx="0">
                  <c:v>0.64000000000000057</c:v>
                </c:pt>
                <c:pt idx="1">
                  <c:v>0.87000000000000099</c:v>
                </c:pt>
                <c:pt idx="2">
                  <c:v>1.0899999999999999</c:v>
                </c:pt>
                <c:pt idx="3">
                  <c:v>1.2899999999999991</c:v>
                </c:pt>
                <c:pt idx="4">
                  <c:v>1.4199999999999982</c:v>
                </c:pt>
                <c:pt idx="5">
                  <c:v>1.6799999999999997</c:v>
                </c:pt>
                <c:pt idx="6">
                  <c:v>1.9600000000000009</c:v>
                </c:pt>
                <c:pt idx="7">
                  <c:v>2.1400000000000006</c:v>
                </c:pt>
                <c:pt idx="8">
                  <c:v>2.5300000000000011</c:v>
                </c:pt>
                <c:pt idx="9">
                  <c:v>2.75</c:v>
                </c:pt>
                <c:pt idx="10">
                  <c:v>3.1099999999999994</c:v>
                </c:pt>
                <c:pt idx="11">
                  <c:v>3.2800000000000011</c:v>
                </c:pt>
                <c:pt idx="12">
                  <c:v>3.7300000000000004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C2-1B4F-8E8C-317E6A753C2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'!$W$10:$AI$10</c:f>
              <c:numCache>
                <c:formatCode>General</c:formatCode>
                <c:ptCount val="13"/>
                <c:pt idx="0">
                  <c:v>1.3399999999999999</c:v>
                </c:pt>
                <c:pt idx="1">
                  <c:v>1.6400000000000006</c:v>
                </c:pt>
                <c:pt idx="2">
                  <c:v>2</c:v>
                </c:pt>
                <c:pt idx="3">
                  <c:v>2.41</c:v>
                </c:pt>
                <c:pt idx="4">
                  <c:v>2.8500000000000014</c:v>
                </c:pt>
                <c:pt idx="5">
                  <c:v>3.16</c:v>
                </c:pt>
                <c:pt idx="6">
                  <c:v>3.7200000000000024</c:v>
                </c:pt>
                <c:pt idx="7">
                  <c:v>4.129999999999999</c:v>
                </c:pt>
                <c:pt idx="8">
                  <c:v>4.7600000000000016</c:v>
                </c:pt>
                <c:pt idx="9">
                  <c:v>5.1400000000000041</c:v>
                </c:pt>
                <c:pt idx="10">
                  <c:v>5.7200000000000024</c:v>
                </c:pt>
                <c:pt idx="11">
                  <c:v>6.16</c:v>
                </c:pt>
                <c:pt idx="12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C2-1B4F-8E8C-317E6A753C28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'!$W$11:$AI$11</c:f>
              <c:numCache>
                <c:formatCode>General</c:formatCode>
                <c:ptCount val="13"/>
                <c:pt idx="0">
                  <c:v>2.8200000000000003</c:v>
                </c:pt>
                <c:pt idx="1">
                  <c:v>3.34</c:v>
                </c:pt>
                <c:pt idx="2">
                  <c:v>4.0599999999999987</c:v>
                </c:pt>
                <c:pt idx="3">
                  <c:v>4.6199999999999974</c:v>
                </c:pt>
                <c:pt idx="4">
                  <c:v>5.4600000000000009</c:v>
                </c:pt>
                <c:pt idx="5">
                  <c:v>6.2700000000000031</c:v>
                </c:pt>
                <c:pt idx="6">
                  <c:v>7.240000000000002</c:v>
                </c:pt>
                <c:pt idx="7">
                  <c:v>7.9399999999999977</c:v>
                </c:pt>
                <c:pt idx="8">
                  <c:v>8.89</c:v>
                </c:pt>
                <c:pt idx="9">
                  <c:v>9.64</c:v>
                </c:pt>
                <c:pt idx="10">
                  <c:v>10.530000000000001</c:v>
                </c:pt>
                <c:pt idx="11">
                  <c:v>11.04</c:v>
                </c:pt>
                <c:pt idx="12">
                  <c:v>11.880000000000003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C2-1B4F-8E8C-317E6A75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354330708661424E-2"/>
                  <c:y val="-0.141338218139399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Serum NTBI '!$AW$4:$AW$11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'809 Serum NTBI '!$AX$4:$AX$11</c:f>
              <c:numCache>
                <c:formatCode>General</c:formatCode>
                <c:ptCount val="8"/>
                <c:pt idx="0">
                  <c:v>1.4399999999999977</c:v>
                </c:pt>
                <c:pt idx="1">
                  <c:v>1.2899999999999991</c:v>
                </c:pt>
                <c:pt idx="3">
                  <c:v>2</c:v>
                </c:pt>
                <c:pt idx="4">
                  <c:v>2.3000000000000007</c:v>
                </c:pt>
                <c:pt idx="5">
                  <c:v>3.4399999999999977</c:v>
                </c:pt>
                <c:pt idx="6">
                  <c:v>6.0799999999999983</c:v>
                </c:pt>
                <c:pt idx="7">
                  <c:v>10.530000000000001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1-DE4A-B203-B31159A3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143295"/>
        <c:axId val="1485144975"/>
      </c:scatterChart>
      <c:valAx>
        <c:axId val="148514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4975"/>
        <c:crosses val="autoZero"/>
        <c:crossBetween val="midCat"/>
      </c:valAx>
      <c:valAx>
        <c:axId val="148514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6D585-75F1-8F4F-8302-622079FC3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755650</xdr:colOff>
      <xdr:row>17</xdr:row>
      <xdr:rowOff>177800</xdr:rowOff>
    </xdr:from>
    <xdr:to>
      <xdr:col>33</xdr:col>
      <xdr:colOff>698500</xdr:colOff>
      <xdr:row>45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373B4D-6D62-664B-8AFA-31CF6482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273050</xdr:colOff>
      <xdr:row>12</xdr:row>
      <xdr:rowOff>158750</xdr:rowOff>
    </xdr:from>
    <xdr:to>
      <xdr:col>51</xdr:col>
      <xdr:colOff>736600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6CB1D-3290-654B-A2F9-B1A8B4F2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13961A-6FCF-A749-8D4D-D0DCCE919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730250</xdr:colOff>
      <xdr:row>14</xdr:row>
      <xdr:rowOff>101600</xdr:rowOff>
    </xdr:from>
    <xdr:to>
      <xdr:col>34</xdr:col>
      <xdr:colOff>673100</xdr:colOff>
      <xdr:row>42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A7086-08FB-F349-A526-28E40C5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273050</xdr:colOff>
      <xdr:row>12</xdr:row>
      <xdr:rowOff>158750</xdr:rowOff>
    </xdr:from>
    <xdr:to>
      <xdr:col>51</xdr:col>
      <xdr:colOff>736600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9F02BC-F767-2644-B927-653D945F4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AFA4-8B5B-6741-A7CC-091793DB93DF}">
  <sheetPr codeName="Sheet4"/>
  <dimension ref="A1:BE211"/>
  <sheetViews>
    <sheetView topLeftCell="AJ1" workbookViewId="0">
      <selection activeCell="AR34" sqref="AR34:AR38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28.57</v>
      </c>
      <c r="C4" s="4">
        <v>29.76</v>
      </c>
      <c r="D4" s="5">
        <v>42.34</v>
      </c>
      <c r="E4" s="5">
        <v>41.03</v>
      </c>
      <c r="F4" s="5">
        <v>44.02</v>
      </c>
      <c r="G4" s="5">
        <v>42.55</v>
      </c>
      <c r="H4" s="5">
        <v>44.28</v>
      </c>
      <c r="I4" s="5">
        <v>42.71</v>
      </c>
      <c r="J4" s="5">
        <v>44.2</v>
      </c>
      <c r="K4" s="5">
        <v>42.42</v>
      </c>
      <c r="L4" s="5">
        <v>44.39</v>
      </c>
      <c r="M4" s="5">
        <v>42.25</v>
      </c>
      <c r="O4" s="6">
        <f>B4</f>
        <v>28.57</v>
      </c>
      <c r="P4" s="6">
        <f>C4</f>
        <v>29.76</v>
      </c>
      <c r="Q4" s="6">
        <f>O4-$O$4</f>
        <v>0</v>
      </c>
      <c r="R4" s="6">
        <f>P4-$P$4</f>
        <v>0</v>
      </c>
      <c r="W4">
        <v>-0.25</v>
      </c>
      <c r="X4">
        <v>-0.19000000000000128</v>
      </c>
      <c r="Y4">
        <v>-0.10000000000000142</v>
      </c>
      <c r="Z4">
        <v>-3.0000000000001137E-2</v>
      </c>
      <c r="AA4">
        <v>8.9999999999999858E-2</v>
      </c>
      <c r="AB4">
        <v>0.14000000000000057</v>
      </c>
      <c r="AC4">
        <v>0.23000000000000043</v>
      </c>
      <c r="AD4">
        <v>0.26999999999999957</v>
      </c>
      <c r="AE4">
        <v>0.39999999999999858</v>
      </c>
      <c r="AF4">
        <v>0.41000000000000014</v>
      </c>
      <c r="AG4">
        <v>0.51999999999999957</v>
      </c>
      <c r="AH4">
        <v>0.55000000000000071</v>
      </c>
      <c r="AI4">
        <v>0.66000000000000014</v>
      </c>
      <c r="AJ4">
        <f t="shared" ref="AJ4:AJ11" si="0">SLOPE(W4:AI4,$W$3:$AI$3)</f>
        <v>3.7664835164835209E-2</v>
      </c>
      <c r="AK4">
        <v>0</v>
      </c>
      <c r="AL4">
        <f>AJ4</f>
        <v>3.7664835164835209E-2</v>
      </c>
      <c r="AM4" s="1">
        <f>AJ50</f>
        <v>2.7967032967032956E-2</v>
      </c>
      <c r="AN4" s="1">
        <f>AL4-AM4</f>
        <v>9.6978021978022522E-3</v>
      </c>
      <c r="AO4">
        <f>SLOPE(AN4:AN11,AK4:AK11)</f>
        <v>5.0729488023497249E-2</v>
      </c>
      <c r="AP4">
        <f>AK95</f>
        <v>6.7912087912087943E-2</v>
      </c>
      <c r="AQ4">
        <f>AK140</f>
        <v>0.10296703296703293</v>
      </c>
      <c r="AR4" s="10">
        <v>0</v>
      </c>
      <c r="AT4">
        <f>AVERAGE(AR4:AR8)</f>
        <v>0.1659307583329738</v>
      </c>
      <c r="AU4" t="s">
        <v>52</v>
      </c>
      <c r="AW4">
        <v>0</v>
      </c>
      <c r="AX4">
        <f>AI4-AI50</f>
        <v>1.3500000000000014</v>
      </c>
      <c r="AY4">
        <f>SLOPE(AX4:AX11,AW4:AW11)</f>
        <v>1.9939115796934521</v>
      </c>
      <c r="BA4">
        <f t="shared" ref="BA4:BA43" si="1">(AJ95-$AY$5)/$AY$4</f>
        <v>20.412983753145934</v>
      </c>
      <c r="BB4">
        <f t="shared" ref="BB4:BB43" si="2">(AJ140-$AY$5)/$AY$4</f>
        <v>19.374823374781389</v>
      </c>
      <c r="BC4">
        <f>BA4-BB4</f>
        <v>1.0381603783645446</v>
      </c>
      <c r="BD4">
        <f>AVERAGE(BC4:BC8)</f>
        <v>1.3340611625360808</v>
      </c>
      <c r="BE4" t="s">
        <v>52</v>
      </c>
    </row>
    <row r="5" spans="1:57" x14ac:dyDescent="0.2">
      <c r="A5" t="s">
        <v>2</v>
      </c>
      <c r="B5" s="4">
        <v>28.73</v>
      </c>
      <c r="C5" s="4">
        <v>29.92</v>
      </c>
      <c r="D5" s="5">
        <v>43.29</v>
      </c>
      <c r="E5" s="5">
        <v>41.42</v>
      </c>
      <c r="F5" s="5">
        <v>44.68</v>
      </c>
      <c r="G5" s="5">
        <v>42.74</v>
      </c>
      <c r="H5" s="5">
        <v>43.44</v>
      </c>
      <c r="I5" s="5">
        <v>41.52</v>
      </c>
      <c r="J5" s="5">
        <v>41.27</v>
      </c>
      <c r="K5" s="5">
        <v>39.659999999999997</v>
      </c>
      <c r="L5" s="5">
        <v>40.53</v>
      </c>
      <c r="M5" s="5">
        <v>36.659999999999997</v>
      </c>
      <c r="O5" s="6">
        <f t="shared" ref="O5:P11" si="3">B5</f>
        <v>28.73</v>
      </c>
      <c r="P5" s="6">
        <f t="shared" si="3"/>
        <v>29.92</v>
      </c>
      <c r="Q5" s="6">
        <f>O5-$O$5</f>
        <v>0</v>
      </c>
      <c r="R5" s="6">
        <f>P5-$P$5</f>
        <v>0</v>
      </c>
      <c r="W5">
        <v>3.9999999999999147E-2</v>
      </c>
      <c r="X5">
        <v>9.9999999999997868E-2</v>
      </c>
      <c r="Y5">
        <v>0.16999999999999815</v>
      </c>
      <c r="Z5">
        <v>0.19000000000000128</v>
      </c>
      <c r="AA5">
        <v>0.21000000000000085</v>
      </c>
      <c r="AB5">
        <v>0.30999999999999872</v>
      </c>
      <c r="AC5">
        <v>0.44000000000000128</v>
      </c>
      <c r="AD5">
        <v>0.39999999999999858</v>
      </c>
      <c r="AE5">
        <v>0.57000000000000028</v>
      </c>
      <c r="AF5">
        <v>0.53000000000000114</v>
      </c>
      <c r="AG5">
        <v>0.66999999999999815</v>
      </c>
      <c r="AH5">
        <v>0.66999999999999815</v>
      </c>
      <c r="AI5">
        <v>0.73999999999999844</v>
      </c>
      <c r="AJ5">
        <f t="shared" si="0"/>
        <v>2.9890109890109876E-2</v>
      </c>
      <c r="AK5">
        <v>7.8125E-2</v>
      </c>
      <c r="AL5">
        <f t="shared" ref="AL5:AL11" si="4">AJ5</f>
        <v>2.9890109890109876E-2</v>
      </c>
      <c r="AM5" s="1">
        <f t="shared" ref="AM5:AM11" si="5">AJ51</f>
        <v>2.3736263736263748E-2</v>
      </c>
      <c r="AN5" s="1"/>
      <c r="AP5">
        <f t="shared" ref="AP5:AP43" si="6">AK96</f>
        <v>3.7252747252747243E-2</v>
      </c>
      <c r="AQ5">
        <f t="shared" ref="AQ5:AQ43" si="7">AK141</f>
        <v>8.7912087912089939E-4</v>
      </c>
      <c r="AR5" s="10">
        <f t="shared" ref="AR5:AR43" si="8">(AP5-AQ5)/$AO$4</f>
        <v>0.71701150141271974</v>
      </c>
      <c r="AW5">
        <v>7.8125E-2</v>
      </c>
      <c r="AX5">
        <f t="shared" ref="AX5:AX11" si="9">AI5-AI51</f>
        <v>1.6700000000000017</v>
      </c>
      <c r="AY5">
        <f>INTERCEPT(AX4:AX11,AW4:AW11)</f>
        <v>1.8983153185080175</v>
      </c>
      <c r="BA5">
        <f t="shared" si="1"/>
        <v>20.969678448790688</v>
      </c>
      <c r="BB5">
        <f t="shared" si="2"/>
        <v>19.951579140539469</v>
      </c>
      <c r="BC5">
        <f t="shared" ref="BC5:BC43" si="10">BA5-BB5</f>
        <v>1.0180993082512195</v>
      </c>
    </row>
    <row r="6" spans="1:57" x14ac:dyDescent="0.2">
      <c r="A6" t="s">
        <v>3</v>
      </c>
      <c r="B6" s="4">
        <v>28.88</v>
      </c>
      <c r="C6" s="4">
        <v>30.32</v>
      </c>
      <c r="D6" s="5">
        <v>44.85</v>
      </c>
      <c r="E6" s="5">
        <v>42.98</v>
      </c>
      <c r="F6" s="5">
        <v>45.3</v>
      </c>
      <c r="G6" s="5">
        <v>45.45</v>
      </c>
      <c r="H6" s="5">
        <v>41.9</v>
      </c>
      <c r="I6" s="5">
        <v>40.44</v>
      </c>
      <c r="J6" s="5">
        <v>42.91</v>
      </c>
      <c r="K6" s="5">
        <v>41.73</v>
      </c>
      <c r="L6" s="5">
        <v>46.7</v>
      </c>
      <c r="M6" s="5">
        <v>40.49</v>
      </c>
      <c r="O6" s="6">
        <f t="shared" si="3"/>
        <v>28.88</v>
      </c>
      <c r="P6" s="6">
        <f t="shared" si="3"/>
        <v>30.32</v>
      </c>
      <c r="Q6" s="6">
        <f>O6-$O$6</f>
        <v>0</v>
      </c>
      <c r="R6" s="6">
        <f>P6-$P$6</f>
        <v>0</v>
      </c>
      <c r="W6">
        <v>0.10999999999999943</v>
      </c>
      <c r="X6">
        <v>5.0000000000000711E-2</v>
      </c>
      <c r="Y6">
        <v>0.17999999999999972</v>
      </c>
      <c r="Z6">
        <v>0.24000000000000199</v>
      </c>
      <c r="AA6">
        <v>0.30000000000000071</v>
      </c>
      <c r="AB6">
        <v>0.35000000000000142</v>
      </c>
      <c r="AC6">
        <v>0.49000000000000199</v>
      </c>
      <c r="AD6">
        <v>0.40000000000000213</v>
      </c>
      <c r="AE6">
        <v>0.56000000000000227</v>
      </c>
      <c r="AF6">
        <v>0.63000000000000256</v>
      </c>
      <c r="AG6">
        <v>0.72000000000000242</v>
      </c>
      <c r="AH6">
        <v>0.78000000000000114</v>
      </c>
      <c r="AI6">
        <v>0.90000000000000213</v>
      </c>
      <c r="AJ6">
        <f t="shared" si="0"/>
        <v>3.3763736263736362E-2</v>
      </c>
      <c r="AK6">
        <v>0.15625</v>
      </c>
      <c r="AL6">
        <f t="shared" si="4"/>
        <v>3.3763736263736362E-2</v>
      </c>
      <c r="AM6" s="1">
        <f t="shared" si="5"/>
        <v>2.3351648351648331E-2</v>
      </c>
      <c r="AN6" s="1"/>
      <c r="AP6">
        <f t="shared" si="6"/>
        <v>-2.0274725274725302E-2</v>
      </c>
      <c r="AQ6">
        <f t="shared" si="7"/>
        <v>-6.6208791208790139E-3</v>
      </c>
      <c r="AR6" s="10">
        <v>0</v>
      </c>
      <c r="AW6">
        <v>0.15625</v>
      </c>
      <c r="BA6">
        <f t="shared" si="1"/>
        <v>21.345823513415525</v>
      </c>
      <c r="BB6">
        <f t="shared" si="2"/>
        <v>20.112067701446065</v>
      </c>
      <c r="BC6">
        <f t="shared" si="10"/>
        <v>1.2337558119694592</v>
      </c>
    </row>
    <row r="7" spans="1:57" x14ac:dyDescent="0.2">
      <c r="A7" t="s">
        <v>4</v>
      </c>
      <c r="B7" s="4">
        <v>28.78</v>
      </c>
      <c r="C7" s="4">
        <v>29.79</v>
      </c>
      <c r="D7" s="5">
        <v>45.04</v>
      </c>
      <c r="E7" s="5">
        <v>43.37</v>
      </c>
      <c r="F7" s="5">
        <v>43.72</v>
      </c>
      <c r="G7" s="5">
        <v>42.43</v>
      </c>
      <c r="H7" s="5">
        <v>44.51</v>
      </c>
      <c r="I7" s="5">
        <v>42.49</v>
      </c>
      <c r="J7" s="5">
        <v>43.55</v>
      </c>
      <c r="K7" s="5">
        <v>41.83</v>
      </c>
      <c r="L7" s="5">
        <v>42.74</v>
      </c>
      <c r="M7" s="5">
        <v>40.299999999999997</v>
      </c>
      <c r="O7" s="6">
        <f t="shared" si="3"/>
        <v>28.78</v>
      </c>
      <c r="P7" s="6">
        <f t="shared" si="3"/>
        <v>29.79</v>
      </c>
      <c r="Q7" s="6">
        <f>O7-$O$7</f>
        <v>0</v>
      </c>
      <c r="R7" s="6">
        <f>P7-$P$7</f>
        <v>0</v>
      </c>
      <c r="W7">
        <v>0.16999999999999815</v>
      </c>
      <c r="X7">
        <v>0.23000000000000043</v>
      </c>
      <c r="Y7">
        <v>0.36999999999999744</v>
      </c>
      <c r="Z7">
        <v>0.42999999999999972</v>
      </c>
      <c r="AA7">
        <v>0.52999999999999758</v>
      </c>
      <c r="AB7">
        <v>1.129999999999999</v>
      </c>
      <c r="AC7">
        <v>0.75999999999999801</v>
      </c>
      <c r="AD7">
        <v>0.64999999999999858</v>
      </c>
      <c r="AE7">
        <v>1.5299999999999976</v>
      </c>
      <c r="AF7">
        <v>0.82999999999999829</v>
      </c>
      <c r="AG7">
        <v>1.1899999999999977</v>
      </c>
      <c r="AH7">
        <v>1.0899999999999999</v>
      </c>
      <c r="AI7">
        <v>1.4499999999999993</v>
      </c>
      <c r="AJ7">
        <f t="shared" si="0"/>
        <v>4.9395604395604399E-2</v>
      </c>
      <c r="AK7">
        <v>0.3125</v>
      </c>
      <c r="AL7">
        <f t="shared" si="4"/>
        <v>4.9395604395604399E-2</v>
      </c>
      <c r="AM7" s="1">
        <f t="shared" si="5"/>
        <v>2.4807692307692326E-2</v>
      </c>
      <c r="AN7" s="1">
        <f t="shared" ref="AN7:AN11" si="11">AL7-AM7</f>
        <v>2.4587912087912073E-2</v>
      </c>
      <c r="AP7">
        <f t="shared" si="6"/>
        <v>-5.3351648351648379E-2</v>
      </c>
      <c r="AQ7">
        <f t="shared" si="7"/>
        <v>-5.9065934065934085E-2</v>
      </c>
      <c r="AR7" s="10">
        <f t="shared" si="8"/>
        <v>0.11264229025214925</v>
      </c>
      <c r="AW7">
        <v>0.3125</v>
      </c>
      <c r="AX7">
        <f t="shared" si="9"/>
        <v>2.1999999999999993</v>
      </c>
      <c r="BA7">
        <f t="shared" si="1"/>
        <v>21.210411290150581</v>
      </c>
      <c r="BB7">
        <f t="shared" si="2"/>
        <v>19.836227987387854</v>
      </c>
      <c r="BC7">
        <f t="shared" si="10"/>
        <v>1.3741833027627273</v>
      </c>
    </row>
    <row r="8" spans="1:57" x14ac:dyDescent="0.2">
      <c r="A8" t="s">
        <v>5</v>
      </c>
      <c r="B8" s="4">
        <v>28.64</v>
      </c>
      <c r="C8" s="4">
        <v>29.97</v>
      </c>
      <c r="D8" s="5">
        <v>45.61</v>
      </c>
      <c r="E8" s="5">
        <v>43.44</v>
      </c>
      <c r="F8" s="5">
        <v>43.6</v>
      </c>
      <c r="G8" s="5">
        <v>43.35</v>
      </c>
      <c r="H8" s="5">
        <v>43.91</v>
      </c>
      <c r="I8" s="5">
        <v>42.93</v>
      </c>
      <c r="J8" s="5">
        <v>43.79</v>
      </c>
      <c r="K8" s="5">
        <v>43.49</v>
      </c>
      <c r="L8" s="5">
        <v>43.3</v>
      </c>
      <c r="M8" s="5">
        <v>41.87</v>
      </c>
      <c r="O8" s="6">
        <f t="shared" si="3"/>
        <v>28.64</v>
      </c>
      <c r="P8" s="6">
        <f t="shared" si="3"/>
        <v>29.97</v>
      </c>
      <c r="Q8" s="6">
        <f>O8-$O$8</f>
        <v>0</v>
      </c>
      <c r="R8" s="6">
        <f>P8-$P$8</f>
        <v>0</v>
      </c>
      <c r="W8">
        <v>0.76999999999999957</v>
      </c>
      <c r="X8">
        <v>0.89999999999999858</v>
      </c>
      <c r="Y8">
        <v>1.0500000000000007</v>
      </c>
      <c r="Z8">
        <v>1.2699999999999996</v>
      </c>
      <c r="AA8">
        <v>1.370000000000001</v>
      </c>
      <c r="AB8">
        <v>1.4699999999999989</v>
      </c>
      <c r="AC8">
        <v>1.6899999999999977</v>
      </c>
      <c r="AD8">
        <v>1.8200000000000003</v>
      </c>
      <c r="AE8">
        <v>2.009999999999998</v>
      </c>
      <c r="AF8">
        <v>2.1799999999999997</v>
      </c>
      <c r="AG8">
        <v>2.4199999999999982</v>
      </c>
      <c r="AH8">
        <v>2.5300000000000011</v>
      </c>
      <c r="AI8">
        <v>2.7199999999999989</v>
      </c>
      <c r="AJ8">
        <f t="shared" si="0"/>
        <v>8.1565934065934043E-2</v>
      </c>
      <c r="AK8">
        <v>0.625</v>
      </c>
      <c r="AL8">
        <f t="shared" si="4"/>
        <v>8.1565934065934043E-2</v>
      </c>
      <c r="AM8" s="1">
        <f t="shared" si="5"/>
        <v>2.7939560439560519E-2</v>
      </c>
      <c r="AN8" s="1">
        <f t="shared" si="11"/>
        <v>5.3626373626373527E-2</v>
      </c>
      <c r="AP8">
        <f t="shared" si="6"/>
        <v>-0.15304945054945057</v>
      </c>
      <c r="AQ8">
        <f t="shared" si="7"/>
        <v>-6.4258241758241699E-2</v>
      </c>
      <c r="AR8" s="10">
        <v>0</v>
      </c>
      <c r="AS8" s="9"/>
      <c r="AW8">
        <v>0.625</v>
      </c>
      <c r="AX8">
        <f t="shared" si="9"/>
        <v>3.2499999999999964</v>
      </c>
      <c r="BA8">
        <f t="shared" si="1"/>
        <v>21.792182323436997</v>
      </c>
      <c r="BB8">
        <f t="shared" si="2"/>
        <v>19.786075312104543</v>
      </c>
      <c r="BC8">
        <f t="shared" si="10"/>
        <v>2.0061070113324533</v>
      </c>
    </row>
    <row r="9" spans="1:57" x14ac:dyDescent="0.2">
      <c r="A9" t="s">
        <v>6</v>
      </c>
      <c r="B9" s="4">
        <v>28.93</v>
      </c>
      <c r="C9" s="4">
        <v>30.09</v>
      </c>
      <c r="D9" s="5">
        <v>46.4</v>
      </c>
      <c r="E9" s="5">
        <v>44.35</v>
      </c>
      <c r="F9" s="5">
        <v>45.86</v>
      </c>
      <c r="G9" s="5">
        <v>43.41</v>
      </c>
      <c r="H9" s="5">
        <v>40.15</v>
      </c>
      <c r="I9" s="5">
        <v>37.299999999999997</v>
      </c>
      <c r="J9" s="5">
        <v>44.78</v>
      </c>
      <c r="K9" s="5">
        <v>44.05</v>
      </c>
      <c r="L9" s="5">
        <v>44.38</v>
      </c>
      <c r="M9" s="5">
        <v>42.32</v>
      </c>
      <c r="O9" s="6">
        <f t="shared" si="3"/>
        <v>28.93</v>
      </c>
      <c r="P9" s="6">
        <f t="shared" si="3"/>
        <v>30.09</v>
      </c>
      <c r="Q9" s="6">
        <f>O9-$O$9</f>
        <v>0</v>
      </c>
      <c r="R9" s="6">
        <f>P9-$P$9</f>
        <v>0</v>
      </c>
      <c r="W9">
        <v>1.3000000000000007</v>
      </c>
      <c r="X9">
        <v>1.5300000000000011</v>
      </c>
      <c r="Y9">
        <v>1.740000000000002</v>
      </c>
      <c r="Z9">
        <v>1.990000000000002</v>
      </c>
      <c r="AA9">
        <v>2.2100000000000009</v>
      </c>
      <c r="AB9">
        <v>2.5300000000000011</v>
      </c>
      <c r="AC9">
        <v>2.6900000000000013</v>
      </c>
      <c r="AD9">
        <v>2.7899999999999991</v>
      </c>
      <c r="AE9">
        <v>3.1499999999999986</v>
      </c>
      <c r="AF9">
        <v>3.5300000000000011</v>
      </c>
      <c r="AG9">
        <v>3.6000000000000014</v>
      </c>
      <c r="AH9">
        <v>4.009999999999998</v>
      </c>
      <c r="AI9">
        <v>4.509999999999998</v>
      </c>
      <c r="AJ9">
        <f t="shared" si="0"/>
        <v>0.12598901098901086</v>
      </c>
      <c r="AK9">
        <v>1.25</v>
      </c>
      <c r="AL9">
        <f t="shared" si="4"/>
        <v>0.12598901098901086</v>
      </c>
      <c r="AM9" s="1">
        <f t="shared" si="5"/>
        <v>4.6923076923076949E-2</v>
      </c>
      <c r="AN9" s="1">
        <f t="shared" si="11"/>
        <v>7.9065934065933902E-2</v>
      </c>
      <c r="AP9">
        <f t="shared" si="6"/>
        <v>-2.5219780219780413E-2</v>
      </c>
      <c r="AQ9">
        <f t="shared" si="7"/>
        <v>-1.5109890109890051E-2</v>
      </c>
      <c r="AR9">
        <v>0</v>
      </c>
      <c r="AT9">
        <f>AVERAGE(AR9:AR13)</f>
        <v>0.22106049461984351</v>
      </c>
      <c r="AU9" t="s">
        <v>48</v>
      </c>
      <c r="AW9">
        <v>1.25</v>
      </c>
      <c r="AX9">
        <f t="shared" si="9"/>
        <v>4.9399999999999977</v>
      </c>
      <c r="BA9">
        <f t="shared" si="1"/>
        <v>21.942640349286929</v>
      </c>
      <c r="BB9">
        <f t="shared" si="2"/>
        <v>19.781060044576211</v>
      </c>
      <c r="BC9">
        <f t="shared" si="10"/>
        <v>2.1615803047107178</v>
      </c>
      <c r="BD9">
        <f>AVERAGE(BC9:BC13)</f>
        <v>1.3400794835700793</v>
      </c>
      <c r="BE9" t="s">
        <v>53</v>
      </c>
    </row>
    <row r="10" spans="1:57" x14ac:dyDescent="0.2">
      <c r="A10" t="s">
        <v>7</v>
      </c>
      <c r="B10" s="4">
        <v>29.5</v>
      </c>
      <c r="C10" s="4">
        <v>30.33</v>
      </c>
      <c r="D10" s="5">
        <v>44.77</v>
      </c>
      <c r="E10" s="5">
        <v>44.98</v>
      </c>
      <c r="F10" s="5">
        <v>45.3</v>
      </c>
      <c r="G10" s="5">
        <v>42.71</v>
      </c>
      <c r="H10" s="5">
        <v>44.83</v>
      </c>
      <c r="I10" s="5">
        <v>42.32</v>
      </c>
      <c r="J10" s="5">
        <v>46.36</v>
      </c>
      <c r="K10" s="5">
        <v>42.15</v>
      </c>
      <c r="L10" s="5">
        <v>42.77</v>
      </c>
      <c r="M10" s="5">
        <v>41.1</v>
      </c>
      <c r="O10" s="6">
        <f t="shared" si="3"/>
        <v>29.5</v>
      </c>
      <c r="P10" s="6">
        <f t="shared" si="3"/>
        <v>30.33</v>
      </c>
      <c r="Q10" s="6">
        <f>O10-$O$10</f>
        <v>0</v>
      </c>
      <c r="R10" s="6">
        <f>P10-$P$10</f>
        <v>0</v>
      </c>
      <c r="W10">
        <v>2.5700000000000003</v>
      </c>
      <c r="X10">
        <v>2.4200000000000017</v>
      </c>
      <c r="Y10">
        <v>3.3400000000000034</v>
      </c>
      <c r="Z10">
        <v>3.9200000000000017</v>
      </c>
      <c r="AA10">
        <v>4.4200000000000017</v>
      </c>
      <c r="AB10">
        <v>3.759999999999998</v>
      </c>
      <c r="AC10">
        <v>4.57</v>
      </c>
      <c r="AD10">
        <v>4.7899999999999991</v>
      </c>
      <c r="AE10">
        <v>5.3900000000000006</v>
      </c>
      <c r="AF10">
        <v>5.8500000000000014</v>
      </c>
      <c r="AG10">
        <v>6.5200000000000031</v>
      </c>
      <c r="AH10">
        <v>7.0300000000000011</v>
      </c>
      <c r="AI10">
        <v>8.009999999999998</v>
      </c>
      <c r="AJ10">
        <f t="shared" si="0"/>
        <v>0.21200549450549447</v>
      </c>
      <c r="AK10">
        <v>2.5</v>
      </c>
      <c r="AL10">
        <f t="shared" si="4"/>
        <v>0.21200549450549447</v>
      </c>
      <c r="AM10" s="1">
        <f t="shared" si="5"/>
        <v>5.7554945054945142E-2</v>
      </c>
      <c r="AN10" s="1">
        <f t="shared" si="11"/>
        <v>0.15445054945054931</v>
      </c>
      <c r="AP10">
        <f t="shared" si="6"/>
        <v>-6.546703296703292E-2</v>
      </c>
      <c r="AQ10">
        <f t="shared" si="7"/>
        <v>-5.5467032967032842E-2</v>
      </c>
      <c r="AR10">
        <v>0</v>
      </c>
      <c r="AU10" s="1"/>
      <c r="AV10" s="1"/>
      <c r="AW10">
        <v>2.5</v>
      </c>
      <c r="AX10">
        <f t="shared" si="9"/>
        <v>8.3299999999999947</v>
      </c>
      <c r="BA10">
        <f t="shared" si="1"/>
        <v>20.919525773507377</v>
      </c>
      <c r="BB10">
        <f t="shared" si="2"/>
        <v>19.685769961537918</v>
      </c>
      <c r="BC10">
        <f t="shared" si="10"/>
        <v>1.2337558119694592</v>
      </c>
      <c r="BE10" s="1"/>
    </row>
    <row r="11" spans="1:57" x14ac:dyDescent="0.2">
      <c r="A11" t="s">
        <v>8</v>
      </c>
      <c r="B11" s="4">
        <v>29.82</v>
      </c>
      <c r="C11" s="4">
        <v>29.36</v>
      </c>
      <c r="D11" s="5">
        <v>46.11</v>
      </c>
      <c r="E11" s="5">
        <v>42.57</v>
      </c>
      <c r="F11" s="5">
        <v>43.21</v>
      </c>
      <c r="G11" s="5">
        <v>41.47</v>
      </c>
      <c r="H11" s="5">
        <v>46.42</v>
      </c>
      <c r="I11" s="5">
        <v>43.41</v>
      </c>
      <c r="J11" s="5">
        <v>42.68</v>
      </c>
      <c r="K11" s="5">
        <v>41.53</v>
      </c>
      <c r="L11" s="5">
        <v>44.22</v>
      </c>
      <c r="M11" s="5">
        <v>42.59</v>
      </c>
      <c r="O11" s="6">
        <f t="shared" si="3"/>
        <v>29.82</v>
      </c>
      <c r="P11" s="6">
        <f t="shared" si="3"/>
        <v>29.36</v>
      </c>
      <c r="Q11" s="6">
        <f>O11-$O$11</f>
        <v>0</v>
      </c>
      <c r="R11" s="6">
        <f>P11-$P$11</f>
        <v>0</v>
      </c>
      <c r="W11">
        <v>3.7299999999999969</v>
      </c>
      <c r="X11">
        <v>4.5799999999999983</v>
      </c>
      <c r="Y11">
        <v>5.3699999999999974</v>
      </c>
      <c r="Z11">
        <v>6.1899999999999977</v>
      </c>
      <c r="AA11">
        <v>7.0300000000000011</v>
      </c>
      <c r="AB11">
        <v>7.7700000000000031</v>
      </c>
      <c r="AC11">
        <v>8.75</v>
      </c>
      <c r="AD11">
        <v>9.4399999999999977</v>
      </c>
      <c r="AE11">
        <v>10.039999999999999</v>
      </c>
      <c r="AF11">
        <v>10.57</v>
      </c>
      <c r="AG11">
        <v>11.21</v>
      </c>
      <c r="AH11">
        <v>11.560000000000002</v>
      </c>
      <c r="AI11">
        <v>12.25</v>
      </c>
      <c r="AJ11">
        <f t="shared" si="0"/>
        <v>0.35771978021978029</v>
      </c>
      <c r="AK11">
        <v>5</v>
      </c>
      <c r="AL11">
        <f t="shared" si="4"/>
        <v>0.35771978021978029</v>
      </c>
      <c r="AM11" s="1">
        <f t="shared" si="5"/>
        <v>9.5219780219780212E-2</v>
      </c>
      <c r="AN11" s="1">
        <f t="shared" si="11"/>
        <v>0.26250000000000007</v>
      </c>
      <c r="AP11">
        <f t="shared" si="6"/>
        <v>-9.4532967032967041E-2</v>
      </c>
      <c r="AQ11">
        <f t="shared" si="7"/>
        <v>-4.7197802197802258E-2</v>
      </c>
      <c r="AR11">
        <v>0</v>
      </c>
      <c r="AU11" s="2"/>
      <c r="AV11" s="1"/>
      <c r="AW11">
        <v>5</v>
      </c>
      <c r="AX11">
        <f t="shared" si="9"/>
        <v>11.02</v>
      </c>
      <c r="BA11">
        <f t="shared" si="1"/>
        <v>20.759037212600781</v>
      </c>
      <c r="BB11">
        <f t="shared" si="2"/>
        <v>19.595495146027957</v>
      </c>
      <c r="BC11">
        <f t="shared" si="10"/>
        <v>1.1635420665728233</v>
      </c>
      <c r="BE11" s="2"/>
    </row>
    <row r="12" spans="1:57" x14ac:dyDescent="0.2">
      <c r="A12" t="s">
        <v>9</v>
      </c>
      <c r="AP12">
        <f t="shared" si="6"/>
        <v>1.854395604395612E-2</v>
      </c>
      <c r="AQ12">
        <f t="shared" si="7"/>
        <v>-5.4945054945069387E-4</v>
      </c>
      <c r="AR12">
        <f t="shared" si="8"/>
        <v>0.37637688329444585</v>
      </c>
      <c r="BA12">
        <f t="shared" si="1"/>
        <v>19.700815764122915</v>
      </c>
      <c r="BB12">
        <f t="shared" si="2"/>
        <v>18.647609583173374</v>
      </c>
      <c r="BC12">
        <f t="shared" si="10"/>
        <v>1.053206180949541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6"/>
        <v>7.6538461538461319E-2</v>
      </c>
      <c r="AQ13">
        <f t="shared" si="7"/>
        <v>3.9560439560439475E-2</v>
      </c>
      <c r="AR13">
        <f t="shared" si="8"/>
        <v>0.72892558980477185</v>
      </c>
      <c r="AS13" s="7"/>
      <c r="BA13">
        <f t="shared" si="1"/>
        <v>20.252495192239337</v>
      </c>
      <c r="BB13">
        <f t="shared" si="2"/>
        <v>19.164182138591482</v>
      </c>
      <c r="BC13">
        <f t="shared" si="10"/>
        <v>1.0883130536478554</v>
      </c>
    </row>
    <row r="14" spans="1:57" x14ac:dyDescent="0.2">
      <c r="A14" t="s">
        <v>1</v>
      </c>
      <c r="B14">
        <v>28.37</v>
      </c>
      <c r="C14">
        <v>28.98</v>
      </c>
      <c r="D14">
        <v>41.74</v>
      </c>
      <c r="E14">
        <v>40.44</v>
      </c>
      <c r="F14">
        <v>43.37</v>
      </c>
      <c r="G14">
        <v>41.76</v>
      </c>
      <c r="H14">
        <v>44.28</v>
      </c>
      <c r="I14">
        <v>42.1</v>
      </c>
      <c r="J14">
        <v>43.75</v>
      </c>
      <c r="K14">
        <v>41.57</v>
      </c>
      <c r="L14">
        <v>44.17</v>
      </c>
      <c r="M14">
        <v>41.89</v>
      </c>
      <c r="O14">
        <f>B14</f>
        <v>28.37</v>
      </c>
      <c r="P14">
        <f>C14</f>
        <v>28.98</v>
      </c>
      <c r="Q14">
        <f>O14-$O$4</f>
        <v>-0.19999999999999929</v>
      </c>
      <c r="R14">
        <f>P14-$P$4</f>
        <v>-0.78000000000000114</v>
      </c>
      <c r="AP14">
        <f t="shared" si="6"/>
        <v>-2.3434065934065978E-2</v>
      </c>
      <c r="AQ14">
        <f t="shared" si="7"/>
        <v>2.9807692307692427E-2</v>
      </c>
      <c r="AR14" s="10">
        <v>0</v>
      </c>
      <c r="AT14">
        <f>AVERAGE(AR14:AR18)</f>
        <v>0.75697785247333871</v>
      </c>
      <c r="AU14" t="s">
        <v>54</v>
      </c>
      <c r="BA14">
        <f t="shared" si="1"/>
        <v>20.643686059449166</v>
      </c>
      <c r="BB14">
        <f t="shared" si="2"/>
        <v>18.778006538909988</v>
      </c>
      <c r="BC14">
        <f t="shared" si="10"/>
        <v>1.8656795205391781</v>
      </c>
      <c r="BD14">
        <f>AVERAGE(BC14:BC18)</f>
        <v>1.4564336902273602</v>
      </c>
      <c r="BE14" t="s">
        <v>54</v>
      </c>
    </row>
    <row r="15" spans="1:57" x14ac:dyDescent="0.2">
      <c r="A15" t="s">
        <v>2</v>
      </c>
      <c r="B15">
        <v>28.23</v>
      </c>
      <c r="C15">
        <v>29.12</v>
      </c>
      <c r="D15">
        <v>43.22</v>
      </c>
      <c r="E15">
        <v>41.16</v>
      </c>
      <c r="F15">
        <v>43.69</v>
      </c>
      <c r="G15">
        <v>42.13</v>
      </c>
      <c r="H15">
        <v>42.97</v>
      </c>
      <c r="I15">
        <v>40.93</v>
      </c>
      <c r="J15">
        <v>40.770000000000003</v>
      </c>
      <c r="K15">
        <v>38.979999999999997</v>
      </c>
      <c r="L15">
        <v>40.04</v>
      </c>
      <c r="M15">
        <v>36.340000000000003</v>
      </c>
      <c r="O15">
        <f t="shared" ref="O15:P21" si="12">B15</f>
        <v>28.23</v>
      </c>
      <c r="P15">
        <f t="shared" si="12"/>
        <v>29.12</v>
      </c>
      <c r="Q15">
        <f>O15-$O$5</f>
        <v>-0.5</v>
      </c>
      <c r="R15">
        <f>P15-$P$5</f>
        <v>-0.80000000000000071</v>
      </c>
      <c r="AP15">
        <f t="shared" si="6"/>
        <v>3.9423076923076963E-2</v>
      </c>
      <c r="AQ15">
        <f t="shared" si="7"/>
        <v>1.6483516483509301E-4</v>
      </c>
      <c r="AR15" s="10">
        <f t="shared" si="8"/>
        <v>0.77387419601116325</v>
      </c>
      <c r="BA15">
        <f t="shared" si="1"/>
        <v>19.470113457819682</v>
      </c>
      <c r="BB15">
        <f t="shared" si="2"/>
        <v>18.266449251020209</v>
      </c>
      <c r="BC15">
        <f t="shared" si="10"/>
        <v>1.2036642067994734</v>
      </c>
    </row>
    <row r="16" spans="1:57" x14ac:dyDescent="0.2">
      <c r="A16" t="s">
        <v>3</v>
      </c>
      <c r="B16">
        <v>28.46</v>
      </c>
      <c r="C16">
        <v>29.54</v>
      </c>
      <c r="D16">
        <v>44.49</v>
      </c>
      <c r="E16">
        <v>42.37</v>
      </c>
      <c r="F16">
        <v>44.25</v>
      </c>
      <c r="G16">
        <v>41.96</v>
      </c>
      <c r="H16">
        <v>41.17</v>
      </c>
      <c r="I16">
        <v>39.76</v>
      </c>
      <c r="J16">
        <v>42.84</v>
      </c>
      <c r="K16">
        <v>41.23</v>
      </c>
      <c r="L16">
        <v>45.21</v>
      </c>
      <c r="M16">
        <v>40.78</v>
      </c>
      <c r="O16">
        <f t="shared" si="12"/>
        <v>28.46</v>
      </c>
      <c r="P16">
        <f t="shared" si="12"/>
        <v>29.54</v>
      </c>
      <c r="Q16">
        <f>O16-$O$6</f>
        <v>-0.41999999999999815</v>
      </c>
      <c r="R16">
        <f>P16-$P$6</f>
        <v>-0.78000000000000114</v>
      </c>
      <c r="AP16">
        <f t="shared" si="6"/>
        <v>1.4532967032966991E-2</v>
      </c>
      <c r="AQ16">
        <f t="shared" si="7"/>
        <v>-3.5164835164835095E-2</v>
      </c>
      <c r="AR16" s="10">
        <f t="shared" si="8"/>
        <v>0.97966299551027802</v>
      </c>
      <c r="BA16">
        <f t="shared" si="1"/>
        <v>20.548395976410873</v>
      </c>
      <c r="BB16">
        <f t="shared" si="2"/>
        <v>19.119044730836503</v>
      </c>
      <c r="BC16">
        <f t="shared" si="10"/>
        <v>1.4293512455743702</v>
      </c>
    </row>
    <row r="17" spans="1:57" x14ac:dyDescent="0.2">
      <c r="A17" t="s">
        <v>4</v>
      </c>
      <c r="B17">
        <v>28.34</v>
      </c>
      <c r="C17">
        <v>29.1</v>
      </c>
      <c r="D17">
        <v>44.46</v>
      </c>
      <c r="E17">
        <v>44.27</v>
      </c>
      <c r="F17">
        <v>42.8</v>
      </c>
      <c r="G17">
        <v>41.53</v>
      </c>
      <c r="H17">
        <v>43.48</v>
      </c>
      <c r="I17">
        <v>41.6</v>
      </c>
      <c r="J17">
        <v>43.05</v>
      </c>
      <c r="K17">
        <v>41.17</v>
      </c>
      <c r="L17">
        <v>42.45</v>
      </c>
      <c r="M17">
        <v>40</v>
      </c>
      <c r="O17">
        <f t="shared" si="12"/>
        <v>28.34</v>
      </c>
      <c r="P17">
        <f t="shared" si="12"/>
        <v>29.1</v>
      </c>
      <c r="Q17">
        <f>O17-$O$7</f>
        <v>-0.44000000000000128</v>
      </c>
      <c r="R17">
        <f>P17-$P$7</f>
        <v>-0.68999999999999773</v>
      </c>
      <c r="AP17">
        <f t="shared" si="6"/>
        <v>0.10736263736263742</v>
      </c>
      <c r="AQ17">
        <f t="shared" si="7"/>
        <v>4.412087912087917E-2</v>
      </c>
      <c r="AR17" s="10">
        <f t="shared" si="8"/>
        <v>1.2466468853867689</v>
      </c>
      <c r="BA17">
        <f t="shared" si="1"/>
        <v>20.944602111149031</v>
      </c>
      <c r="BB17">
        <f t="shared" si="2"/>
        <v>19.435006585121361</v>
      </c>
      <c r="BC17">
        <f t="shared" si="10"/>
        <v>1.5095955260276703</v>
      </c>
    </row>
    <row r="18" spans="1:57" x14ac:dyDescent="0.2">
      <c r="A18" t="s">
        <v>5</v>
      </c>
      <c r="B18">
        <v>28.44</v>
      </c>
      <c r="C18">
        <v>30.19</v>
      </c>
      <c r="D18">
        <v>45.1</v>
      </c>
      <c r="E18">
        <v>42.91</v>
      </c>
      <c r="F18">
        <v>43.21</v>
      </c>
      <c r="G18">
        <v>42.22</v>
      </c>
      <c r="H18">
        <v>43.18</v>
      </c>
      <c r="I18">
        <v>41.63</v>
      </c>
      <c r="J18">
        <v>43.06</v>
      </c>
      <c r="K18">
        <v>41.84</v>
      </c>
      <c r="L18">
        <v>43.05</v>
      </c>
      <c r="M18">
        <v>41.13</v>
      </c>
      <c r="O18">
        <f t="shared" si="12"/>
        <v>28.44</v>
      </c>
      <c r="P18">
        <f t="shared" si="12"/>
        <v>30.19</v>
      </c>
      <c r="Q18">
        <f>O18-$O$8</f>
        <v>-0.19999999999999929</v>
      </c>
      <c r="R18">
        <f>P18-$P$8</f>
        <v>0.22000000000000242</v>
      </c>
      <c r="AP18">
        <f t="shared" si="6"/>
        <v>-4.2582417582418281E-3</v>
      </c>
      <c r="AQ18">
        <f t="shared" si="7"/>
        <v>-4.406593406593412E-2</v>
      </c>
      <c r="AR18" s="10">
        <f t="shared" si="8"/>
        <v>0.78470518545848289</v>
      </c>
      <c r="AS18" s="9"/>
      <c r="BA18">
        <f t="shared" si="1"/>
        <v>20.874388365752399</v>
      </c>
      <c r="BB18">
        <f t="shared" si="2"/>
        <v>19.60051041355629</v>
      </c>
      <c r="BC18">
        <f t="shared" si="10"/>
        <v>1.2738779521961092</v>
      </c>
    </row>
    <row r="19" spans="1:57" x14ac:dyDescent="0.2">
      <c r="A19" t="s">
        <v>6</v>
      </c>
      <c r="B19">
        <v>28.95</v>
      </c>
      <c r="C19">
        <v>29.43</v>
      </c>
      <c r="D19">
        <v>45.53</v>
      </c>
      <c r="E19">
        <v>43.43</v>
      </c>
      <c r="F19">
        <v>44.55</v>
      </c>
      <c r="G19">
        <v>42.42</v>
      </c>
      <c r="H19">
        <v>39.46</v>
      </c>
      <c r="I19">
        <v>36.659999999999997</v>
      </c>
      <c r="J19">
        <v>43.73</v>
      </c>
      <c r="K19">
        <v>42.27</v>
      </c>
      <c r="L19">
        <v>43.67</v>
      </c>
      <c r="M19">
        <v>41.73</v>
      </c>
      <c r="O19">
        <f t="shared" si="12"/>
        <v>28.95</v>
      </c>
      <c r="P19">
        <f t="shared" si="12"/>
        <v>29.43</v>
      </c>
      <c r="Q19">
        <f>O19-$O$9</f>
        <v>1.9999999999999574E-2</v>
      </c>
      <c r="R19">
        <f>P19-$P$9</f>
        <v>-0.66000000000000014</v>
      </c>
      <c r="AP19">
        <f t="shared" si="6"/>
        <v>1.8021978021978028E-2</v>
      </c>
      <c r="AQ19">
        <f t="shared" si="7"/>
        <v>-2.6126373626373621E-2</v>
      </c>
      <c r="AR19">
        <f t="shared" si="8"/>
        <v>0.87027000209232752</v>
      </c>
      <c r="AT19">
        <f>AVERAGE(AR19:AR23)</f>
        <v>0.56082863358233581</v>
      </c>
      <c r="AU19" t="s">
        <v>49</v>
      </c>
      <c r="BA19">
        <f t="shared" si="1"/>
        <v>20.127113504031058</v>
      </c>
      <c r="BB19">
        <f t="shared" si="2"/>
        <v>18.647609583173374</v>
      </c>
      <c r="BC19">
        <f t="shared" si="10"/>
        <v>1.4795039208576846</v>
      </c>
      <c r="BD19">
        <f>AVERAGE(BC19:BC23)</f>
        <v>1.3450947510984093</v>
      </c>
      <c r="BE19" t="s">
        <v>55</v>
      </c>
    </row>
    <row r="20" spans="1:57" x14ac:dyDescent="0.2">
      <c r="A20" t="s">
        <v>7</v>
      </c>
      <c r="B20">
        <v>29.36</v>
      </c>
      <c r="C20">
        <v>29.78</v>
      </c>
      <c r="D20">
        <v>44.86</v>
      </c>
      <c r="E20">
        <v>42.85</v>
      </c>
      <c r="F20">
        <v>44.47</v>
      </c>
      <c r="G20">
        <v>42.41</v>
      </c>
      <c r="H20">
        <v>44.9</v>
      </c>
      <c r="I20">
        <v>42.72</v>
      </c>
      <c r="J20">
        <v>44.39</v>
      </c>
      <c r="K20">
        <v>41.87</v>
      </c>
      <c r="L20">
        <v>42.52</v>
      </c>
      <c r="M20">
        <v>41.11</v>
      </c>
      <c r="O20">
        <f t="shared" si="12"/>
        <v>29.36</v>
      </c>
      <c r="P20">
        <f t="shared" si="12"/>
        <v>29.78</v>
      </c>
      <c r="Q20">
        <f>O20-$O$10</f>
        <v>-0.14000000000000057</v>
      </c>
      <c r="R20">
        <f>P20-$P$10</f>
        <v>-0.54999999999999716</v>
      </c>
      <c r="AP20">
        <f t="shared" si="6"/>
        <v>1.2390109890109866E-2</v>
      </c>
      <c r="AQ20">
        <f t="shared" si="7"/>
        <v>-2.2170329670329631E-2</v>
      </c>
      <c r="AR20">
        <f t="shared" si="8"/>
        <v>0.68126923623655622</v>
      </c>
      <c r="BA20">
        <f t="shared" si="1"/>
        <v>21.130167009697285</v>
      </c>
      <c r="BB20">
        <f t="shared" si="2"/>
        <v>19.485159260404675</v>
      </c>
      <c r="BC20">
        <f t="shared" si="10"/>
        <v>1.6450077492926098</v>
      </c>
    </row>
    <row r="21" spans="1:57" x14ac:dyDescent="0.2">
      <c r="A21" t="s">
        <v>8</v>
      </c>
      <c r="B21">
        <v>29.78</v>
      </c>
      <c r="C21">
        <v>29.24</v>
      </c>
      <c r="D21">
        <v>44.71</v>
      </c>
      <c r="E21">
        <v>42.15</v>
      </c>
      <c r="F21">
        <v>42.81</v>
      </c>
      <c r="G21">
        <v>41.02</v>
      </c>
      <c r="H21">
        <v>46.59</v>
      </c>
      <c r="I21">
        <v>43.28</v>
      </c>
      <c r="J21">
        <v>42.82</v>
      </c>
      <c r="K21">
        <v>41.59</v>
      </c>
      <c r="L21">
        <v>42.54</v>
      </c>
      <c r="M21">
        <v>42.73</v>
      </c>
      <c r="O21">
        <f t="shared" si="12"/>
        <v>29.78</v>
      </c>
      <c r="P21">
        <f t="shared" si="12"/>
        <v>29.24</v>
      </c>
      <c r="Q21">
        <f>O21-$O$11</f>
        <v>-3.9999999999999147E-2</v>
      </c>
      <c r="R21">
        <f>P21-$P$11</f>
        <v>-0.12000000000000099</v>
      </c>
      <c r="AP21">
        <f t="shared" si="6"/>
        <v>1.6785714285714324E-2</v>
      </c>
      <c r="AQ21">
        <f t="shared" si="7"/>
        <v>-6.923076923076971E-3</v>
      </c>
      <c r="AR21">
        <f t="shared" si="8"/>
        <v>0.46735719465194853</v>
      </c>
      <c r="BA21">
        <f t="shared" si="1"/>
        <v>20.513289103712555</v>
      </c>
      <c r="BB21">
        <f t="shared" si="2"/>
        <v>19.063876788024857</v>
      </c>
      <c r="BC21">
        <f t="shared" si="10"/>
        <v>1.4494123156876988</v>
      </c>
    </row>
    <row r="22" spans="1:57" x14ac:dyDescent="0.2">
      <c r="A22" t="s">
        <v>10</v>
      </c>
      <c r="AP22">
        <f t="shared" si="6"/>
        <v>6.2692307692307658E-2</v>
      </c>
      <c r="AQ22">
        <f t="shared" si="7"/>
        <v>2.2857142857142954E-2</v>
      </c>
      <c r="AR22">
        <f t="shared" si="8"/>
        <v>0.78524673493084673</v>
      </c>
      <c r="BA22">
        <f t="shared" si="1"/>
        <v>18.943510367344913</v>
      </c>
      <c r="BB22">
        <f t="shared" si="2"/>
        <v>17.850182046168726</v>
      </c>
      <c r="BC22">
        <f t="shared" si="10"/>
        <v>1.0933283211761875</v>
      </c>
    </row>
    <row r="23" spans="1:5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6"/>
        <v>-5.3186813186813224E-2</v>
      </c>
      <c r="AQ23">
        <f t="shared" si="7"/>
        <v>-4.0027472527472546E-2</v>
      </c>
      <c r="AR23">
        <v>0</v>
      </c>
      <c r="AS23" s="7"/>
      <c r="BA23">
        <f t="shared" si="1"/>
        <v>20.102037166389401</v>
      </c>
      <c r="BB23">
        <f t="shared" si="2"/>
        <v>19.043815717911535</v>
      </c>
      <c r="BC23">
        <f t="shared" si="10"/>
        <v>1.058221448477866</v>
      </c>
    </row>
    <row r="24" spans="1:57" x14ac:dyDescent="0.2">
      <c r="A24" t="s">
        <v>1</v>
      </c>
      <c r="B24">
        <v>27.69</v>
      </c>
      <c r="C24">
        <v>27.84</v>
      </c>
      <c r="D24">
        <v>40.36</v>
      </c>
      <c r="E24">
        <v>39</v>
      </c>
      <c r="F24">
        <v>41.77</v>
      </c>
      <c r="G24">
        <v>40.200000000000003</v>
      </c>
      <c r="H24">
        <v>44.47</v>
      </c>
      <c r="I24">
        <v>41.57</v>
      </c>
      <c r="J24">
        <v>44.12</v>
      </c>
      <c r="K24">
        <v>40.909999999999997</v>
      </c>
      <c r="L24">
        <v>44.58</v>
      </c>
      <c r="M24">
        <v>40.479999999999997</v>
      </c>
      <c r="O24">
        <f>B24</f>
        <v>27.69</v>
      </c>
      <c r="P24">
        <f>C24</f>
        <v>27.84</v>
      </c>
      <c r="Q24">
        <f>O24-$O$4</f>
        <v>-0.87999999999999901</v>
      </c>
      <c r="R24">
        <f>P24-$P$4</f>
        <v>-1.9200000000000017</v>
      </c>
      <c r="AP24">
        <f t="shared" si="6"/>
        <v>-5.329670329670284E-3</v>
      </c>
      <c r="AQ24">
        <f t="shared" si="7"/>
        <v>-7.9093406593406468E-2</v>
      </c>
      <c r="AR24" s="10">
        <f t="shared" si="8"/>
        <v>1.4540603333029847</v>
      </c>
      <c r="AT24">
        <f>AVERAGE(AR24:AR28)</f>
        <v>0.96753228732927954</v>
      </c>
      <c r="AU24" t="s">
        <v>56</v>
      </c>
      <c r="BA24">
        <f t="shared" si="1"/>
        <v>20.78912881777077</v>
      </c>
      <c r="BB24">
        <f t="shared" si="2"/>
        <v>19.354762304668068</v>
      </c>
      <c r="BC24">
        <f t="shared" si="10"/>
        <v>1.4343665131027024</v>
      </c>
      <c r="BD24">
        <f>AVERAGE(BC24:BC28)</f>
        <v>1.8406031828975244</v>
      </c>
      <c r="BE24" t="s">
        <v>56</v>
      </c>
    </row>
    <row r="25" spans="1:57" x14ac:dyDescent="0.2">
      <c r="A25" t="s">
        <v>2</v>
      </c>
      <c r="B25">
        <v>27.63</v>
      </c>
      <c r="C25">
        <v>27.79</v>
      </c>
      <c r="D25">
        <v>45.02</v>
      </c>
      <c r="E25">
        <v>41.95</v>
      </c>
      <c r="F25">
        <v>41.99</v>
      </c>
      <c r="G25">
        <v>40.43</v>
      </c>
      <c r="H25">
        <v>43.1</v>
      </c>
      <c r="I25">
        <v>40.47</v>
      </c>
      <c r="J25">
        <v>41</v>
      </c>
      <c r="K25">
        <v>38.64</v>
      </c>
      <c r="L25">
        <v>38.78</v>
      </c>
      <c r="M25">
        <v>34.94</v>
      </c>
      <c r="O25">
        <f t="shared" ref="O25:P31" si="13">B25</f>
        <v>27.63</v>
      </c>
      <c r="P25">
        <f t="shared" si="13"/>
        <v>27.79</v>
      </c>
      <c r="Q25">
        <f>O25-$O$5</f>
        <v>-1.1000000000000014</v>
      </c>
      <c r="R25">
        <f>P25-$P$5</f>
        <v>-2.1300000000000026</v>
      </c>
      <c r="AP25">
        <f t="shared" si="6"/>
        <v>0.11939560439560444</v>
      </c>
      <c r="AQ25">
        <f t="shared" si="7"/>
        <v>7.7499999999999888E-2</v>
      </c>
      <c r="AR25" s="10">
        <f t="shared" si="8"/>
        <v>0.82586294535831006</v>
      </c>
      <c r="BA25">
        <f t="shared" si="1"/>
        <v>20.292617332465987</v>
      </c>
      <c r="BB25">
        <f t="shared" si="2"/>
        <v>18.055808014830301</v>
      </c>
      <c r="BC25">
        <f t="shared" si="10"/>
        <v>2.2368093176356858</v>
      </c>
    </row>
    <row r="26" spans="1:57" x14ac:dyDescent="0.2">
      <c r="A26" t="s">
        <v>3</v>
      </c>
      <c r="B26">
        <v>27.92</v>
      </c>
      <c r="C26">
        <v>28.1</v>
      </c>
      <c r="D26">
        <v>45.03</v>
      </c>
      <c r="E26">
        <v>42.02</v>
      </c>
      <c r="F26">
        <v>42</v>
      </c>
      <c r="G26">
        <v>39.880000000000003</v>
      </c>
      <c r="H26">
        <v>39.4</v>
      </c>
      <c r="I26">
        <v>38.03</v>
      </c>
      <c r="J26">
        <v>42.94</v>
      </c>
      <c r="K26">
        <v>41.62</v>
      </c>
      <c r="L26">
        <v>42.92</v>
      </c>
      <c r="M26">
        <v>38.450000000000003</v>
      </c>
      <c r="O26">
        <f t="shared" si="13"/>
        <v>27.92</v>
      </c>
      <c r="P26">
        <f t="shared" si="13"/>
        <v>28.1</v>
      </c>
      <c r="Q26">
        <f>O26-$O$6</f>
        <v>-0.9599999999999973</v>
      </c>
      <c r="R26">
        <f>P26-$P$6</f>
        <v>-2.2199999999999989</v>
      </c>
      <c r="AP26">
        <f t="shared" si="6"/>
        <v>2.4725274725273905E-3</v>
      </c>
      <c r="AQ26">
        <f t="shared" si="7"/>
        <v>-3.725274725274734E-2</v>
      </c>
      <c r="AR26" s="10">
        <f t="shared" si="8"/>
        <v>0.78308053704138481</v>
      </c>
      <c r="BA26">
        <f t="shared" si="1"/>
        <v>21.731999113097018</v>
      </c>
      <c r="BB26">
        <f t="shared" si="2"/>
        <v>19.956594408067801</v>
      </c>
      <c r="BC26">
        <f t="shared" si="10"/>
        <v>1.7754047050292172</v>
      </c>
    </row>
    <row r="27" spans="1:57" x14ac:dyDescent="0.2">
      <c r="A27" t="s">
        <v>4</v>
      </c>
      <c r="B27">
        <v>27.81</v>
      </c>
      <c r="C27">
        <v>27.73</v>
      </c>
      <c r="D27">
        <v>45</v>
      </c>
      <c r="E27">
        <v>43</v>
      </c>
      <c r="F27">
        <v>40.590000000000003</v>
      </c>
      <c r="G27">
        <v>39.19</v>
      </c>
      <c r="H27">
        <v>42.71</v>
      </c>
      <c r="I27">
        <v>40.76</v>
      </c>
      <c r="J27">
        <v>43.14</v>
      </c>
      <c r="K27">
        <v>41.39</v>
      </c>
      <c r="L27">
        <v>42.38</v>
      </c>
      <c r="M27">
        <v>39.840000000000003</v>
      </c>
      <c r="O27">
        <f t="shared" si="13"/>
        <v>27.81</v>
      </c>
      <c r="P27">
        <f t="shared" si="13"/>
        <v>27.73</v>
      </c>
      <c r="Q27">
        <f>O27-$O$7</f>
        <v>-0.97000000000000242</v>
      </c>
      <c r="R27">
        <f>P27-$P$7</f>
        <v>-2.0599999999999987</v>
      </c>
      <c r="AP27">
        <f t="shared" si="6"/>
        <v>-1.7857142857142037E-3</v>
      </c>
      <c r="AQ27">
        <f t="shared" si="7"/>
        <v>-5.4148351648351634E-2</v>
      </c>
      <c r="AR27" s="10">
        <f t="shared" si="8"/>
        <v>1.0321932943297936</v>
      </c>
      <c r="BA27">
        <f t="shared" si="1"/>
        <v>22.404044961893394</v>
      </c>
      <c r="BB27">
        <f t="shared" si="2"/>
        <v>20.578487581580863</v>
      </c>
      <c r="BC27">
        <f t="shared" si="10"/>
        <v>1.8255573803125316</v>
      </c>
    </row>
    <row r="28" spans="1:57" x14ac:dyDescent="0.2">
      <c r="A28" t="s">
        <v>5</v>
      </c>
      <c r="B28">
        <v>28.03</v>
      </c>
      <c r="C28">
        <v>27.9</v>
      </c>
      <c r="D28">
        <v>45.28</v>
      </c>
      <c r="E28">
        <v>42.8</v>
      </c>
      <c r="F28">
        <v>42.7</v>
      </c>
      <c r="G28">
        <v>40.86</v>
      </c>
      <c r="H28">
        <v>43.56</v>
      </c>
      <c r="I28">
        <v>41.47</v>
      </c>
      <c r="J28">
        <v>43.2</v>
      </c>
      <c r="K28">
        <v>41.52</v>
      </c>
      <c r="L28">
        <v>43.04</v>
      </c>
      <c r="M28">
        <v>41.21</v>
      </c>
      <c r="O28">
        <f t="shared" si="13"/>
        <v>28.03</v>
      </c>
      <c r="P28">
        <f t="shared" si="13"/>
        <v>27.9</v>
      </c>
      <c r="Q28">
        <f>O28-$O$8</f>
        <v>-0.60999999999999943</v>
      </c>
      <c r="R28">
        <f>P28-$P$8</f>
        <v>-2.0700000000000003</v>
      </c>
      <c r="AP28">
        <f t="shared" si="6"/>
        <v>5.3846153846153891E-2</v>
      </c>
      <c r="AQ28">
        <f t="shared" si="7"/>
        <v>1.61813186813188E-2</v>
      </c>
      <c r="AR28" s="10">
        <f t="shared" si="8"/>
        <v>0.7424643266139257</v>
      </c>
      <c r="AS28" s="9"/>
      <c r="BA28">
        <f t="shared" si="1"/>
        <v>22.283678541213444</v>
      </c>
      <c r="BB28">
        <f t="shared" si="2"/>
        <v>20.352800542805959</v>
      </c>
      <c r="BC28">
        <f t="shared" si="10"/>
        <v>1.9308779984074853</v>
      </c>
    </row>
    <row r="29" spans="1:57" x14ac:dyDescent="0.2">
      <c r="A29" t="s">
        <v>6</v>
      </c>
      <c r="B29">
        <v>28.52</v>
      </c>
      <c r="C29">
        <v>27.79</v>
      </c>
      <c r="D29">
        <v>45.3</v>
      </c>
      <c r="E29">
        <v>41.84</v>
      </c>
      <c r="F29">
        <v>42.02</v>
      </c>
      <c r="G29">
        <v>40.17</v>
      </c>
      <c r="H29">
        <v>38.159999999999997</v>
      </c>
      <c r="I29">
        <v>35.51</v>
      </c>
      <c r="J29">
        <v>42.71</v>
      </c>
      <c r="K29">
        <v>40.81</v>
      </c>
      <c r="L29">
        <v>41.87</v>
      </c>
      <c r="M29">
        <v>39.479999999999997</v>
      </c>
      <c r="O29">
        <f t="shared" si="13"/>
        <v>28.52</v>
      </c>
      <c r="P29">
        <f t="shared" si="13"/>
        <v>27.79</v>
      </c>
      <c r="Q29">
        <f>O29-$O$9</f>
        <v>-0.41000000000000014</v>
      </c>
      <c r="R29">
        <f>P29-$P$9</f>
        <v>-2.3000000000000007</v>
      </c>
      <c r="AP29">
        <f t="shared" si="6"/>
        <v>5.796703296703393E-3</v>
      </c>
      <c r="AQ29">
        <f t="shared" si="7"/>
        <v>-2.5109890109890207E-2</v>
      </c>
      <c r="AR29">
        <f t="shared" si="8"/>
        <v>0.60924315641186966</v>
      </c>
      <c r="AT29">
        <f>AVERAGE(AR29:AR33)</f>
        <v>0.52606115745643367</v>
      </c>
      <c r="AU29" t="s">
        <v>50</v>
      </c>
      <c r="BA29">
        <f t="shared" si="1"/>
        <v>19.82619745233119</v>
      </c>
      <c r="BB29">
        <f t="shared" si="2"/>
        <v>18.18118970303858</v>
      </c>
      <c r="BC29">
        <f t="shared" si="10"/>
        <v>1.6450077492926098</v>
      </c>
      <c r="BD29">
        <f>AVERAGE(BC29:BC33)</f>
        <v>1.4313573525857037</v>
      </c>
      <c r="BE29" t="s">
        <v>57</v>
      </c>
    </row>
    <row r="30" spans="1:57" x14ac:dyDescent="0.2">
      <c r="A30" t="s">
        <v>7</v>
      </c>
      <c r="B30">
        <v>29.22</v>
      </c>
      <c r="C30">
        <v>28.09</v>
      </c>
      <c r="D30">
        <v>45.03</v>
      </c>
      <c r="E30">
        <v>43.09</v>
      </c>
      <c r="F30">
        <v>42.85</v>
      </c>
      <c r="G30">
        <v>40.72</v>
      </c>
      <c r="H30">
        <v>44.66</v>
      </c>
      <c r="I30">
        <v>42.78</v>
      </c>
      <c r="J30">
        <v>44.79</v>
      </c>
      <c r="K30">
        <v>41.99</v>
      </c>
      <c r="L30">
        <v>42.63</v>
      </c>
      <c r="M30">
        <v>41.11</v>
      </c>
      <c r="O30">
        <f t="shared" si="13"/>
        <v>29.22</v>
      </c>
      <c r="P30">
        <f t="shared" si="13"/>
        <v>28.09</v>
      </c>
      <c r="Q30">
        <f>O30-$O$10</f>
        <v>-0.28000000000000114</v>
      </c>
      <c r="R30">
        <f>P30-$P$10</f>
        <v>-2.2399999999999984</v>
      </c>
      <c r="AP30">
        <f t="shared" si="6"/>
        <v>4.1978021978021925E-2</v>
      </c>
      <c r="AQ30">
        <f t="shared" si="7"/>
        <v>2.4285714285714199E-2</v>
      </c>
      <c r="AR30">
        <f t="shared" si="8"/>
        <v>0.34875786020377092</v>
      </c>
      <c r="BA30">
        <f t="shared" si="1"/>
        <v>21.451144131510478</v>
      </c>
      <c r="BB30">
        <f t="shared" si="2"/>
        <v>19.760998974462886</v>
      </c>
      <c r="BC30">
        <f t="shared" si="10"/>
        <v>1.6901451570475921</v>
      </c>
    </row>
    <row r="31" spans="1:57" x14ac:dyDescent="0.2">
      <c r="A31" t="s">
        <v>8</v>
      </c>
      <c r="B31">
        <v>30.12</v>
      </c>
      <c r="C31">
        <v>28.22</v>
      </c>
      <c r="D31">
        <v>44.86</v>
      </c>
      <c r="E31">
        <v>41.91</v>
      </c>
      <c r="F31">
        <v>42.86</v>
      </c>
      <c r="G31">
        <v>41.02</v>
      </c>
      <c r="H31">
        <v>46.95</v>
      </c>
      <c r="I31">
        <v>43.67</v>
      </c>
      <c r="J31">
        <v>43.21</v>
      </c>
      <c r="K31">
        <v>41.58</v>
      </c>
      <c r="L31">
        <v>41.42</v>
      </c>
      <c r="M31">
        <v>39.799999999999997</v>
      </c>
      <c r="O31">
        <f t="shared" si="13"/>
        <v>30.12</v>
      </c>
      <c r="P31">
        <f t="shared" si="13"/>
        <v>28.22</v>
      </c>
      <c r="Q31">
        <f>O31-$O$11</f>
        <v>0.30000000000000071</v>
      </c>
      <c r="R31">
        <f>P31-$P$11</f>
        <v>-1.1400000000000006</v>
      </c>
      <c r="AP31">
        <f t="shared" si="6"/>
        <v>-7.9010989010989061E-2</v>
      </c>
      <c r="AQ31">
        <f t="shared" si="7"/>
        <v>-3.5164835164835199E-2</v>
      </c>
      <c r="AR31">
        <v>0</v>
      </c>
      <c r="BA31">
        <f t="shared" si="1"/>
        <v>20.402953218089269</v>
      </c>
      <c r="BB31">
        <f t="shared" si="2"/>
        <v>19.379838642309721</v>
      </c>
      <c r="BC31">
        <f t="shared" si="10"/>
        <v>1.0231145757795481</v>
      </c>
    </row>
    <row r="32" spans="1:57" x14ac:dyDescent="0.2">
      <c r="A32" t="s">
        <v>11</v>
      </c>
      <c r="AP32">
        <f t="shared" si="6"/>
        <v>-1.0989010989011125E-2</v>
      </c>
      <c r="AQ32">
        <f t="shared" si="7"/>
        <v>-8.9835164835164339E-3</v>
      </c>
      <c r="AR32">
        <v>0</v>
      </c>
      <c r="BA32">
        <f t="shared" si="1"/>
        <v>20.528334906297548</v>
      </c>
      <c r="BB32">
        <f t="shared" si="2"/>
        <v>19.555373005801311</v>
      </c>
      <c r="BC32">
        <f t="shared" si="10"/>
        <v>0.97296190049623732</v>
      </c>
    </row>
    <row r="33" spans="1:5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6"/>
        <v>4.3653846153846272E-2</v>
      </c>
      <c r="AQ33">
        <f t="shared" si="7"/>
        <v>-4.118131868131867E-2</v>
      </c>
      <c r="AR33">
        <f t="shared" si="8"/>
        <v>1.6723047706665279</v>
      </c>
      <c r="AS33" s="7"/>
      <c r="BA33">
        <f t="shared" si="1"/>
        <v>20.142159306616055</v>
      </c>
      <c r="BB33">
        <f t="shared" si="2"/>
        <v>18.316601926303523</v>
      </c>
      <c r="BC33">
        <f t="shared" si="10"/>
        <v>1.8255573803125316</v>
      </c>
    </row>
    <row r="34" spans="1:57" x14ac:dyDescent="0.2">
      <c r="A34" t="s">
        <v>1</v>
      </c>
      <c r="B34">
        <v>27.88</v>
      </c>
      <c r="C34">
        <v>27.9</v>
      </c>
      <c r="D34">
        <v>40.31</v>
      </c>
      <c r="E34">
        <v>38.78</v>
      </c>
      <c r="F34">
        <v>41.61</v>
      </c>
      <c r="G34">
        <v>40.24</v>
      </c>
      <c r="H34">
        <v>44.37</v>
      </c>
      <c r="I34">
        <v>41.41</v>
      </c>
      <c r="J34">
        <v>43.82</v>
      </c>
      <c r="K34">
        <v>41.16</v>
      </c>
      <c r="L34">
        <v>44.41</v>
      </c>
      <c r="M34">
        <v>40.36</v>
      </c>
      <c r="O34">
        <f>B34</f>
        <v>27.88</v>
      </c>
      <c r="P34">
        <f>C34</f>
        <v>27.9</v>
      </c>
      <c r="Q34">
        <f>O34-$O$4</f>
        <v>-0.69000000000000128</v>
      </c>
      <c r="R34">
        <f>P34-$P$4</f>
        <v>-1.860000000000003</v>
      </c>
      <c r="AP34">
        <f t="shared" si="6"/>
        <v>-2.1153846153845264E-3</v>
      </c>
      <c r="AQ34">
        <f t="shared" si="7"/>
        <v>-3.9505494505494669E-2</v>
      </c>
      <c r="AR34" s="10">
        <f t="shared" si="8"/>
        <v>0.73704883189027104</v>
      </c>
      <c r="AT34">
        <f>AVERAGE(AR34:AR38)</f>
        <v>0.33359447497752087</v>
      </c>
      <c r="AU34" t="s">
        <v>58</v>
      </c>
      <c r="BA34">
        <f t="shared" si="1"/>
        <v>21.290655570603882</v>
      </c>
      <c r="BB34">
        <f t="shared" si="2"/>
        <v>19.440021852649693</v>
      </c>
      <c r="BC34">
        <f t="shared" si="10"/>
        <v>1.8506337179541887</v>
      </c>
      <c r="BD34">
        <f>AVERAGE(BC34:BC38)</f>
        <v>1.8817283766298403</v>
      </c>
      <c r="BE34" t="s">
        <v>58</v>
      </c>
    </row>
    <row r="35" spans="1:57" x14ac:dyDescent="0.2">
      <c r="A35" t="s">
        <v>2</v>
      </c>
      <c r="B35">
        <v>27.88</v>
      </c>
      <c r="C35">
        <v>27.85</v>
      </c>
      <c r="D35">
        <v>45.29</v>
      </c>
      <c r="E35">
        <v>41.97</v>
      </c>
      <c r="F35">
        <v>41.87</v>
      </c>
      <c r="G35">
        <v>40.21</v>
      </c>
      <c r="H35">
        <v>43.02</v>
      </c>
      <c r="I35">
        <v>40.49</v>
      </c>
      <c r="J35">
        <v>40.82</v>
      </c>
      <c r="K35">
        <v>38.54</v>
      </c>
      <c r="L35">
        <v>38.590000000000003</v>
      </c>
      <c r="M35">
        <v>34.770000000000003</v>
      </c>
      <c r="O35">
        <f t="shared" ref="O35:P41" si="14">B35</f>
        <v>27.88</v>
      </c>
      <c r="P35">
        <f t="shared" si="14"/>
        <v>27.85</v>
      </c>
      <c r="Q35">
        <f>O35-$O$5</f>
        <v>-0.85000000000000142</v>
      </c>
      <c r="R35">
        <f>P35-$P$5</f>
        <v>-2.0700000000000003</v>
      </c>
      <c r="AP35">
        <f t="shared" si="6"/>
        <v>1.7829670329670415E-2</v>
      </c>
      <c r="AQ35">
        <f t="shared" si="7"/>
        <v>-3.1043956043956896E-3</v>
      </c>
      <c r="AR35" s="10">
        <f t="shared" si="8"/>
        <v>0.41266069794297378</v>
      </c>
      <c r="BA35">
        <f t="shared" si="1"/>
        <v>21.205396022622253</v>
      </c>
      <c r="BB35">
        <f t="shared" si="2"/>
        <v>19.670724158952925</v>
      </c>
      <c r="BC35">
        <f t="shared" si="10"/>
        <v>1.5346718636693275</v>
      </c>
    </row>
    <row r="36" spans="1:57" x14ac:dyDescent="0.2">
      <c r="A36" t="s">
        <v>3</v>
      </c>
      <c r="B36">
        <v>28.05</v>
      </c>
      <c r="C36">
        <v>28.27</v>
      </c>
      <c r="D36">
        <v>44.01</v>
      </c>
      <c r="E36">
        <v>42.27</v>
      </c>
      <c r="F36">
        <v>41.88</v>
      </c>
      <c r="G36">
        <v>39.74</v>
      </c>
      <c r="H36">
        <v>39.17</v>
      </c>
      <c r="I36">
        <v>37.770000000000003</v>
      </c>
      <c r="J36">
        <v>42.89</v>
      </c>
      <c r="K36">
        <v>41.16</v>
      </c>
      <c r="L36">
        <v>42.73</v>
      </c>
      <c r="M36">
        <v>38.18</v>
      </c>
      <c r="O36">
        <f t="shared" si="14"/>
        <v>28.05</v>
      </c>
      <c r="P36">
        <f t="shared" si="14"/>
        <v>28.27</v>
      </c>
      <c r="Q36">
        <f>O36-$O$6</f>
        <v>-0.82999999999999829</v>
      </c>
      <c r="R36">
        <f>P36-$P$6</f>
        <v>-2.0500000000000007</v>
      </c>
      <c r="AP36">
        <f t="shared" si="6"/>
        <v>-2.6510989010989007E-2</v>
      </c>
      <c r="AQ36">
        <f t="shared" si="7"/>
        <v>2.9890109890109859E-2</v>
      </c>
      <c r="AR36" s="10">
        <v>0</v>
      </c>
      <c r="BA36">
        <f t="shared" si="1"/>
        <v>20.93457157609237</v>
      </c>
      <c r="BB36">
        <f t="shared" si="2"/>
        <v>19.013724112741549</v>
      </c>
      <c r="BC36">
        <f t="shared" si="10"/>
        <v>1.920847463350821</v>
      </c>
    </row>
    <row r="37" spans="1:57" x14ac:dyDescent="0.2">
      <c r="A37" t="s">
        <v>4</v>
      </c>
      <c r="B37">
        <v>27.89</v>
      </c>
      <c r="C37">
        <v>27.86</v>
      </c>
      <c r="D37">
        <v>44.55</v>
      </c>
      <c r="E37">
        <v>42.8</v>
      </c>
      <c r="F37">
        <v>40.5</v>
      </c>
      <c r="G37">
        <v>39.04</v>
      </c>
      <c r="H37">
        <v>42.87</v>
      </c>
      <c r="I37">
        <v>40.82</v>
      </c>
      <c r="J37">
        <v>43.04</v>
      </c>
      <c r="K37">
        <v>41.11</v>
      </c>
      <c r="L37">
        <v>42.25</v>
      </c>
      <c r="M37">
        <v>39.68</v>
      </c>
      <c r="O37">
        <f t="shared" si="14"/>
        <v>27.89</v>
      </c>
      <c r="P37">
        <f t="shared" si="14"/>
        <v>27.86</v>
      </c>
      <c r="Q37">
        <f>O37-$O$7</f>
        <v>-0.89000000000000057</v>
      </c>
      <c r="R37">
        <f>P37-$P$7</f>
        <v>-1.9299999999999997</v>
      </c>
      <c r="AP37">
        <f t="shared" si="6"/>
        <v>3.4340659340659357E-2</v>
      </c>
      <c r="AQ37">
        <f t="shared" si="7"/>
        <v>3.0906593406593484E-2</v>
      </c>
      <c r="AR37" s="10">
        <f t="shared" si="8"/>
        <v>6.7693684045761662E-2</v>
      </c>
      <c r="BA37">
        <f t="shared" si="1"/>
        <v>18.732869131155006</v>
      </c>
      <c r="BB37">
        <f t="shared" si="2"/>
        <v>16.506090348575984</v>
      </c>
      <c r="BC37">
        <f t="shared" si="10"/>
        <v>2.2267787825790215</v>
      </c>
    </row>
    <row r="38" spans="1:57" x14ac:dyDescent="0.2">
      <c r="A38" t="s">
        <v>5</v>
      </c>
      <c r="B38">
        <v>28.23</v>
      </c>
      <c r="C38">
        <v>27.99</v>
      </c>
      <c r="D38">
        <v>45</v>
      </c>
      <c r="E38">
        <v>42.32</v>
      </c>
      <c r="F38">
        <v>42.9</v>
      </c>
      <c r="G38">
        <v>40.83</v>
      </c>
      <c r="H38">
        <v>43.35</v>
      </c>
      <c r="I38">
        <v>41.22</v>
      </c>
      <c r="J38">
        <v>43.06</v>
      </c>
      <c r="K38">
        <v>41.51</v>
      </c>
      <c r="L38">
        <v>43.01</v>
      </c>
      <c r="M38">
        <v>40.9</v>
      </c>
      <c r="O38">
        <f t="shared" si="14"/>
        <v>28.23</v>
      </c>
      <c r="P38">
        <f t="shared" si="14"/>
        <v>27.99</v>
      </c>
      <c r="Q38">
        <f>O38-$O$8</f>
        <v>-0.41000000000000014</v>
      </c>
      <c r="R38">
        <f>P38-$P$8</f>
        <v>-1.9800000000000004</v>
      </c>
      <c r="AP38">
        <f t="shared" si="6"/>
        <v>6.708791208791208E-2</v>
      </c>
      <c r="AQ38">
        <f t="shared" si="7"/>
        <v>4.4230769230769212E-2</v>
      </c>
      <c r="AR38" s="10">
        <f t="shared" si="8"/>
        <v>0.45056916100859784</v>
      </c>
      <c r="AS38" s="7"/>
      <c r="BA38">
        <f t="shared" si="1"/>
        <v>20.829250957997417</v>
      </c>
      <c r="BB38">
        <f t="shared" si="2"/>
        <v>18.953540902401574</v>
      </c>
      <c r="BC38">
        <f t="shared" si="10"/>
        <v>1.8757100555958424</v>
      </c>
    </row>
    <row r="39" spans="1:57" x14ac:dyDescent="0.2">
      <c r="A39" t="s">
        <v>6</v>
      </c>
      <c r="B39">
        <v>28.7</v>
      </c>
      <c r="C39">
        <v>27.83</v>
      </c>
      <c r="D39">
        <v>45.67</v>
      </c>
      <c r="E39">
        <v>41.76</v>
      </c>
      <c r="F39">
        <v>41.6</v>
      </c>
      <c r="G39">
        <v>39.86</v>
      </c>
      <c r="H39">
        <v>37.82</v>
      </c>
      <c r="I39">
        <v>35.1</v>
      </c>
      <c r="J39">
        <v>42.62</v>
      </c>
      <c r="K39">
        <v>40.520000000000003</v>
      </c>
      <c r="L39">
        <v>41.71</v>
      </c>
      <c r="M39">
        <v>39.21</v>
      </c>
      <c r="O39">
        <f t="shared" si="14"/>
        <v>28.7</v>
      </c>
      <c r="P39">
        <f t="shared" si="14"/>
        <v>27.83</v>
      </c>
      <c r="Q39">
        <f>O39-$O$9</f>
        <v>-0.23000000000000043</v>
      </c>
      <c r="R39">
        <f>P39-$P$9</f>
        <v>-2.2600000000000016</v>
      </c>
      <c r="AP39">
        <f t="shared" si="6"/>
        <v>-1.236263736263666E-3</v>
      </c>
      <c r="AQ39">
        <f t="shared" si="7"/>
        <v>-4.2032967032967022E-2</v>
      </c>
      <c r="AR39">
        <f t="shared" si="8"/>
        <v>0.80420096646366412</v>
      </c>
      <c r="AT39">
        <f>AVERAGE(AR39:AR43)</f>
        <v>0.458259163516196</v>
      </c>
      <c r="AU39" t="s">
        <v>51</v>
      </c>
      <c r="BA39">
        <f t="shared" si="1"/>
        <v>20.342770007749298</v>
      </c>
      <c r="BB39">
        <f t="shared" si="2"/>
        <v>18.40687674181348</v>
      </c>
      <c r="BC39">
        <f t="shared" si="10"/>
        <v>1.9358932659358175</v>
      </c>
      <c r="BD39">
        <f>AVERAGE(BC39:BC43)</f>
        <v>1.2919329152980985</v>
      </c>
      <c r="BE39" t="s">
        <v>59</v>
      </c>
    </row>
    <row r="40" spans="1:57" x14ac:dyDescent="0.2">
      <c r="A40" t="s">
        <v>7</v>
      </c>
      <c r="B40">
        <v>29.47</v>
      </c>
      <c r="C40">
        <v>28.08</v>
      </c>
      <c r="D40">
        <v>47.09</v>
      </c>
      <c r="E40">
        <v>43.16</v>
      </c>
      <c r="F40">
        <v>42.9</v>
      </c>
      <c r="G40">
        <v>40.64</v>
      </c>
      <c r="H40">
        <v>45.06</v>
      </c>
      <c r="I40">
        <v>42.85</v>
      </c>
      <c r="J40">
        <v>44.68</v>
      </c>
      <c r="K40">
        <v>41.75</v>
      </c>
      <c r="L40">
        <v>42.58</v>
      </c>
      <c r="M40">
        <v>40.78</v>
      </c>
      <c r="O40">
        <f t="shared" si="14"/>
        <v>29.47</v>
      </c>
      <c r="P40">
        <f t="shared" si="14"/>
        <v>28.08</v>
      </c>
      <c r="Q40">
        <f>O40-$O$10</f>
        <v>-3.0000000000001137E-2</v>
      </c>
      <c r="R40">
        <f>P40-$P$10</f>
        <v>-2.25</v>
      </c>
      <c r="AP40">
        <f t="shared" si="6"/>
        <v>-3.2692307692306654E-3</v>
      </c>
      <c r="AQ40">
        <f t="shared" si="7"/>
        <v>-3.9423076923076832E-2</v>
      </c>
      <c r="AR40">
        <f t="shared" si="8"/>
        <v>0.71267910563379178</v>
      </c>
      <c r="BA40">
        <f t="shared" si="1"/>
        <v>20.503258568655895</v>
      </c>
      <c r="BB40">
        <f t="shared" si="2"/>
        <v>18.888342424533271</v>
      </c>
      <c r="BC40">
        <f t="shared" si="10"/>
        <v>1.6149161441226241</v>
      </c>
    </row>
    <row r="41" spans="1:57" x14ac:dyDescent="0.2">
      <c r="A41" t="s">
        <v>8</v>
      </c>
      <c r="B41">
        <v>30.56</v>
      </c>
      <c r="C41">
        <v>28.04</v>
      </c>
      <c r="D41">
        <v>44.87</v>
      </c>
      <c r="E41">
        <v>42.19</v>
      </c>
      <c r="F41">
        <v>42.44</v>
      </c>
      <c r="G41">
        <v>40.369999999999997</v>
      </c>
      <c r="H41">
        <v>46.71</v>
      </c>
      <c r="I41">
        <v>43.27</v>
      </c>
      <c r="J41">
        <v>43.31</v>
      </c>
      <c r="K41">
        <v>41.5</v>
      </c>
      <c r="L41">
        <v>40.92</v>
      </c>
      <c r="M41">
        <v>40.03</v>
      </c>
      <c r="O41">
        <f t="shared" si="14"/>
        <v>30.56</v>
      </c>
      <c r="P41">
        <f t="shared" si="14"/>
        <v>28.04</v>
      </c>
      <c r="Q41">
        <f>O41-$O$11</f>
        <v>0.73999999999999844</v>
      </c>
      <c r="R41">
        <f>P41-$P$11</f>
        <v>-1.3200000000000003</v>
      </c>
      <c r="AP41">
        <f t="shared" si="6"/>
        <v>-1.3653846153846131E-2</v>
      </c>
      <c r="AQ41">
        <f t="shared" si="7"/>
        <v>4.582417582417584E-2</v>
      </c>
      <c r="AR41">
        <v>0</v>
      </c>
      <c r="BA41">
        <f t="shared" si="1"/>
        <v>20.056899758634422</v>
      </c>
      <c r="BB41">
        <f t="shared" si="2"/>
        <v>19.144121068478157</v>
      </c>
      <c r="BC41">
        <f t="shared" si="10"/>
        <v>0.91277869015626578</v>
      </c>
    </row>
    <row r="42" spans="1:57" x14ac:dyDescent="0.2">
      <c r="A42" t="s">
        <v>12</v>
      </c>
      <c r="AP42">
        <f t="shared" si="6"/>
        <v>-3.0961538461538433E-2</v>
      </c>
      <c r="AQ42">
        <f t="shared" si="7"/>
        <v>-5.3846153846153752E-2</v>
      </c>
      <c r="AR42">
        <f t="shared" si="8"/>
        <v>0.45111071048096246</v>
      </c>
      <c r="BA42">
        <f t="shared" si="1"/>
        <v>19.625586751197947</v>
      </c>
      <c r="BB42">
        <f t="shared" si="2"/>
        <v>18.617517978003391</v>
      </c>
      <c r="BC42">
        <f t="shared" si="10"/>
        <v>1.0080687731945552</v>
      </c>
    </row>
    <row r="43" spans="1:5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6"/>
        <v>1.2829670329670218E-2</v>
      </c>
      <c r="AQ43">
        <f t="shared" si="7"/>
        <v>-3.571428571428583E-3</v>
      </c>
      <c r="AR43">
        <f t="shared" si="8"/>
        <v>0.32330503500256152</v>
      </c>
      <c r="AS43" s="9"/>
      <c r="BA43">
        <f t="shared" si="1"/>
        <v>20.312678402579309</v>
      </c>
      <c r="BB43">
        <f t="shared" si="2"/>
        <v>19.324670699498078</v>
      </c>
      <c r="BC43">
        <f t="shared" si="10"/>
        <v>0.9880077030812302</v>
      </c>
    </row>
    <row r="44" spans="1:57" x14ac:dyDescent="0.2">
      <c r="A44" t="s">
        <v>1</v>
      </c>
      <c r="B44">
        <v>27.91</v>
      </c>
      <c r="C44">
        <v>27.94</v>
      </c>
      <c r="D44">
        <v>39.86</v>
      </c>
      <c r="E44">
        <v>38.61</v>
      </c>
      <c r="F44">
        <v>41.22</v>
      </c>
      <c r="G44">
        <v>39.81</v>
      </c>
      <c r="H44">
        <v>43.98</v>
      </c>
      <c r="I44">
        <v>41.16</v>
      </c>
      <c r="J44">
        <v>44.22</v>
      </c>
      <c r="K44">
        <v>41.52</v>
      </c>
      <c r="L44">
        <v>43.65</v>
      </c>
      <c r="M44">
        <v>39.54</v>
      </c>
      <c r="O44">
        <f>B44</f>
        <v>27.91</v>
      </c>
      <c r="P44">
        <f>C44</f>
        <v>27.94</v>
      </c>
      <c r="Q44">
        <f>O44-$O$4</f>
        <v>-0.66000000000000014</v>
      </c>
      <c r="R44">
        <f>P44-$P$4</f>
        <v>-1.8200000000000003</v>
      </c>
    </row>
    <row r="45" spans="1:57" x14ac:dyDescent="0.2">
      <c r="A45" t="s">
        <v>2</v>
      </c>
      <c r="B45">
        <v>28.23</v>
      </c>
      <c r="C45">
        <v>27.96</v>
      </c>
      <c r="D45">
        <v>43.35</v>
      </c>
      <c r="E45">
        <v>41.93</v>
      </c>
      <c r="F45">
        <v>41.19</v>
      </c>
      <c r="G45">
        <v>39.869999999999997</v>
      </c>
      <c r="H45">
        <v>42.76</v>
      </c>
      <c r="I45">
        <v>39.979999999999997</v>
      </c>
      <c r="J45">
        <v>40.93</v>
      </c>
      <c r="K45">
        <v>38.159999999999997</v>
      </c>
      <c r="L45">
        <v>38.31</v>
      </c>
      <c r="M45">
        <v>34.39</v>
      </c>
      <c r="O45">
        <f t="shared" ref="O45:P51" si="15">B45</f>
        <v>28.23</v>
      </c>
      <c r="P45">
        <f t="shared" si="15"/>
        <v>27.96</v>
      </c>
      <c r="Q45">
        <f>O45-$O$5</f>
        <v>-0.5</v>
      </c>
      <c r="R45">
        <f>P45-$P$5</f>
        <v>-1.9600000000000009</v>
      </c>
    </row>
    <row r="46" spans="1:57" x14ac:dyDescent="0.2">
      <c r="A46" t="s">
        <v>3</v>
      </c>
      <c r="B46">
        <v>28.4</v>
      </c>
      <c r="C46">
        <v>28.25</v>
      </c>
      <c r="D46">
        <v>44.25</v>
      </c>
      <c r="E46">
        <v>42.04</v>
      </c>
      <c r="F46">
        <v>42.28</v>
      </c>
      <c r="G46">
        <v>39.380000000000003</v>
      </c>
      <c r="H46">
        <v>38.68</v>
      </c>
      <c r="I46">
        <v>37.35</v>
      </c>
      <c r="J46">
        <v>43.04</v>
      </c>
      <c r="K46">
        <v>41.15</v>
      </c>
      <c r="L46">
        <v>42.02</v>
      </c>
      <c r="M46">
        <v>37.770000000000003</v>
      </c>
      <c r="O46">
        <f t="shared" si="15"/>
        <v>28.4</v>
      </c>
      <c r="P46">
        <f t="shared" si="15"/>
        <v>28.25</v>
      </c>
      <c r="Q46">
        <f>O46-$O$6</f>
        <v>-0.48000000000000043</v>
      </c>
      <c r="R46">
        <f>P46-$P$6</f>
        <v>-2.0700000000000003</v>
      </c>
    </row>
    <row r="47" spans="1:57" x14ac:dyDescent="0.2">
      <c r="A47" t="s">
        <v>4</v>
      </c>
      <c r="B47">
        <v>28.29</v>
      </c>
      <c r="C47">
        <v>27.9</v>
      </c>
      <c r="D47">
        <v>45.25</v>
      </c>
      <c r="E47">
        <v>42.59</v>
      </c>
      <c r="F47">
        <v>40.11</v>
      </c>
      <c r="G47">
        <v>38.51</v>
      </c>
      <c r="H47">
        <v>42.67</v>
      </c>
      <c r="I47">
        <v>40.61</v>
      </c>
      <c r="J47">
        <v>44.18</v>
      </c>
      <c r="K47">
        <v>41.46</v>
      </c>
      <c r="L47">
        <v>42.57</v>
      </c>
      <c r="M47">
        <v>39.72</v>
      </c>
      <c r="O47">
        <f t="shared" si="15"/>
        <v>28.29</v>
      </c>
      <c r="P47">
        <f t="shared" si="15"/>
        <v>27.9</v>
      </c>
      <c r="Q47">
        <f>O47-$O$7</f>
        <v>-0.49000000000000199</v>
      </c>
      <c r="R47">
        <f>P47-$P$7</f>
        <v>-1.8900000000000006</v>
      </c>
    </row>
    <row r="48" spans="1:57" x14ac:dyDescent="0.2">
      <c r="A48" t="s">
        <v>5</v>
      </c>
      <c r="B48">
        <v>28.63</v>
      </c>
      <c r="C48">
        <v>28.15</v>
      </c>
      <c r="D48">
        <v>46.18</v>
      </c>
      <c r="E48">
        <v>42.5</v>
      </c>
      <c r="F48">
        <v>42.93</v>
      </c>
      <c r="G48">
        <v>40.69</v>
      </c>
      <c r="H48">
        <v>43.45</v>
      </c>
      <c r="I48">
        <v>42.52</v>
      </c>
      <c r="J48">
        <v>43.17</v>
      </c>
      <c r="K48">
        <v>41.52</v>
      </c>
      <c r="L48">
        <v>43</v>
      </c>
      <c r="M48">
        <v>40.99</v>
      </c>
      <c r="O48">
        <f t="shared" si="15"/>
        <v>28.63</v>
      </c>
      <c r="P48">
        <f t="shared" si="15"/>
        <v>28.15</v>
      </c>
      <c r="Q48">
        <f>O48-$O$8</f>
        <v>-1.0000000000001563E-2</v>
      </c>
      <c r="R48">
        <f>P48-$P$8</f>
        <v>-1.8200000000000003</v>
      </c>
      <c r="V48" s="3" t="s">
        <v>41</v>
      </c>
    </row>
    <row r="49" spans="1:38" x14ac:dyDescent="0.2">
      <c r="A49" t="s">
        <v>6</v>
      </c>
      <c r="B49">
        <v>29.18</v>
      </c>
      <c r="C49">
        <v>28.01</v>
      </c>
      <c r="D49">
        <v>45.56</v>
      </c>
      <c r="E49">
        <v>41.82</v>
      </c>
      <c r="F49">
        <v>41.51</v>
      </c>
      <c r="G49">
        <v>39.5</v>
      </c>
      <c r="H49">
        <v>38.81</v>
      </c>
      <c r="I49">
        <v>35.54</v>
      </c>
      <c r="J49">
        <v>40.72</v>
      </c>
      <c r="K49">
        <v>39.86</v>
      </c>
      <c r="L49">
        <v>41.87</v>
      </c>
      <c r="M49">
        <v>38.89</v>
      </c>
      <c r="O49">
        <f t="shared" si="15"/>
        <v>29.18</v>
      </c>
      <c r="P49">
        <f t="shared" si="15"/>
        <v>28.01</v>
      </c>
      <c r="Q49">
        <f>O49-$O$9</f>
        <v>0.25</v>
      </c>
      <c r="R49">
        <f>P49-$P$9</f>
        <v>-2.0799999999999983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30.27</v>
      </c>
      <c r="C50">
        <v>28.22</v>
      </c>
      <c r="D50">
        <v>45.06</v>
      </c>
      <c r="E50">
        <v>42.9</v>
      </c>
      <c r="F50">
        <v>42.93</v>
      </c>
      <c r="G50">
        <v>40.619999999999997</v>
      </c>
      <c r="H50">
        <v>45.39</v>
      </c>
      <c r="I50">
        <v>42.97</v>
      </c>
      <c r="J50">
        <v>44.69</v>
      </c>
      <c r="K50">
        <v>41.69</v>
      </c>
      <c r="L50">
        <v>42.45</v>
      </c>
      <c r="M50">
        <v>40.76</v>
      </c>
      <c r="O50">
        <f t="shared" si="15"/>
        <v>30.27</v>
      </c>
      <c r="P50">
        <f t="shared" si="15"/>
        <v>28.22</v>
      </c>
      <c r="Q50">
        <f>O50-$O$10</f>
        <v>0.76999999999999957</v>
      </c>
      <c r="R50">
        <f>P50-$P$10</f>
        <v>-2.1099999999999994</v>
      </c>
      <c r="W50">
        <v>-1.3900000000000006</v>
      </c>
      <c r="X50">
        <v>-1.3399999999999999</v>
      </c>
      <c r="Y50">
        <v>-1.1800000000000033</v>
      </c>
      <c r="Z50">
        <v>-1.2300000000000004</v>
      </c>
      <c r="AA50">
        <v>-1.0800000000000018</v>
      </c>
      <c r="AB50">
        <v>-1.0800000000000018</v>
      </c>
      <c r="AC50">
        <v>-0.92000000000000171</v>
      </c>
      <c r="AD50">
        <v>-0.95000000000000284</v>
      </c>
      <c r="AE50">
        <v>-0.89000000000000057</v>
      </c>
      <c r="AF50">
        <v>-0.86000000000000298</v>
      </c>
      <c r="AG50">
        <v>-0.74000000000000199</v>
      </c>
      <c r="AH50">
        <v>-0.82000000000000028</v>
      </c>
      <c r="AI50">
        <v>-0.69000000000000128</v>
      </c>
      <c r="AJ50">
        <f t="shared" ref="AJ50:AJ57" si="16">SLOPE(W50:AI50,$W$49:$AI$49)</f>
        <v>2.7967032967032956E-2</v>
      </c>
      <c r="AK50">
        <v>0</v>
      </c>
      <c r="AL50" s="1"/>
    </row>
    <row r="51" spans="1:38" x14ac:dyDescent="0.2">
      <c r="A51" t="s">
        <v>8</v>
      </c>
      <c r="B51">
        <v>31.18</v>
      </c>
      <c r="C51">
        <v>28.11</v>
      </c>
      <c r="D51">
        <v>44.77</v>
      </c>
      <c r="E51">
        <v>42.22</v>
      </c>
      <c r="F51">
        <v>42.14</v>
      </c>
      <c r="G51">
        <v>40.409999999999997</v>
      </c>
      <c r="H51">
        <v>46.6</v>
      </c>
      <c r="I51">
        <v>43.13</v>
      </c>
      <c r="J51">
        <v>43.47</v>
      </c>
      <c r="K51">
        <v>41.73</v>
      </c>
      <c r="L51">
        <v>41.21</v>
      </c>
      <c r="M51">
        <v>39.33</v>
      </c>
      <c r="O51">
        <f t="shared" si="15"/>
        <v>31.18</v>
      </c>
      <c r="P51">
        <f t="shared" si="15"/>
        <v>28.11</v>
      </c>
      <c r="Q51">
        <f>O51-$O$11</f>
        <v>1.3599999999999994</v>
      </c>
      <c r="R51">
        <f>P51-$P$11</f>
        <v>-1.25</v>
      </c>
      <c r="W51">
        <v>-1.5600000000000023</v>
      </c>
      <c r="X51">
        <v>-1.5600000000000023</v>
      </c>
      <c r="Y51">
        <v>-1.4000000000000021</v>
      </c>
      <c r="Z51">
        <v>-1.4100000000000001</v>
      </c>
      <c r="AA51">
        <v>-1.2800000000000011</v>
      </c>
      <c r="AB51">
        <v>-1.25</v>
      </c>
      <c r="AC51">
        <v>-1.2200000000000024</v>
      </c>
      <c r="AD51">
        <v>-1.240000000000002</v>
      </c>
      <c r="AE51">
        <v>-1.0400000000000027</v>
      </c>
      <c r="AF51">
        <v>-1.1600000000000001</v>
      </c>
      <c r="AG51">
        <v>-1.0700000000000003</v>
      </c>
      <c r="AH51">
        <v>-1.1000000000000014</v>
      </c>
      <c r="AI51">
        <v>-0.93000000000000327</v>
      </c>
      <c r="AJ51">
        <f t="shared" si="16"/>
        <v>2.3736263736263748E-2</v>
      </c>
      <c r="AK51">
        <v>7.8125E-2</v>
      </c>
      <c r="AL51" s="1"/>
    </row>
    <row r="52" spans="1:38" x14ac:dyDescent="0.2">
      <c r="A52" t="s">
        <v>13</v>
      </c>
      <c r="W52">
        <v>-1.5199999999999996</v>
      </c>
      <c r="X52">
        <v>-1.4499999999999993</v>
      </c>
      <c r="Y52">
        <v>-1.3900000000000006</v>
      </c>
      <c r="Z52">
        <v>-1.370000000000001</v>
      </c>
      <c r="AA52">
        <v>-1.3000000000000007</v>
      </c>
      <c r="AB52">
        <v>-1.0700000000000003</v>
      </c>
      <c r="AC52">
        <v>-1.120000000000001</v>
      </c>
      <c r="AD52">
        <v>-1.2300000000000004</v>
      </c>
      <c r="AE52">
        <v>-0.83999999999999986</v>
      </c>
      <c r="AF52">
        <v>-1.0700000000000003</v>
      </c>
      <c r="AG52">
        <v>-1.0500000000000007</v>
      </c>
      <c r="AH52">
        <v>-1.1099999999999994</v>
      </c>
      <c r="AI52">
        <v>-0.89000000000000057</v>
      </c>
      <c r="AJ52">
        <f t="shared" si="16"/>
        <v>2.3351648351648331E-2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-1.3900000000000006</v>
      </c>
      <c r="X53">
        <v>-1.3200000000000003</v>
      </c>
      <c r="Y53">
        <v>-1.2100000000000009</v>
      </c>
      <c r="Z53">
        <v>-1.1499999999999986</v>
      </c>
      <c r="AA53">
        <v>-1.129999999999999</v>
      </c>
      <c r="AB53">
        <v>-1.0899999999999999</v>
      </c>
      <c r="AC53">
        <v>-0.96000000000000085</v>
      </c>
      <c r="AD53">
        <v>-0.94999999999999929</v>
      </c>
      <c r="AE53">
        <v>-0.92999999999999972</v>
      </c>
      <c r="AF53">
        <v>-0.91999999999999815</v>
      </c>
      <c r="AG53">
        <v>-0.82000000000000028</v>
      </c>
      <c r="AH53">
        <v>-0.83999999999999986</v>
      </c>
      <c r="AI53">
        <v>-0.75</v>
      </c>
      <c r="AJ53">
        <f t="shared" si="16"/>
        <v>2.4807692307692326E-2</v>
      </c>
      <c r="AK53">
        <v>0.3125</v>
      </c>
      <c r="AL53" s="1"/>
    </row>
    <row r="54" spans="1:38" x14ac:dyDescent="0.2">
      <c r="A54" t="s">
        <v>1</v>
      </c>
      <c r="B54">
        <v>28.08</v>
      </c>
      <c r="C54">
        <v>27.93</v>
      </c>
      <c r="D54">
        <v>39.770000000000003</v>
      </c>
      <c r="E54">
        <v>38.22</v>
      </c>
      <c r="F54">
        <v>41</v>
      </c>
      <c r="G54">
        <v>39.51</v>
      </c>
      <c r="H54">
        <v>44.12</v>
      </c>
      <c r="I54">
        <v>41.29</v>
      </c>
      <c r="J54">
        <v>44.03</v>
      </c>
      <c r="K54">
        <v>41.36</v>
      </c>
      <c r="L54">
        <v>43.75</v>
      </c>
      <c r="M54">
        <v>39.15</v>
      </c>
      <c r="O54">
        <f>B54</f>
        <v>28.08</v>
      </c>
      <c r="P54">
        <f>C54</f>
        <v>27.93</v>
      </c>
      <c r="Q54">
        <f>O54-$O$4</f>
        <v>-0.49000000000000199</v>
      </c>
      <c r="R54">
        <f>P54-$P$4</f>
        <v>-1.8300000000000018</v>
      </c>
      <c r="W54">
        <v>-1.3200000000000003</v>
      </c>
      <c r="X54">
        <v>-1.259999999999998</v>
      </c>
      <c r="Y54">
        <v>-1.1600000000000001</v>
      </c>
      <c r="Z54">
        <v>-1.1600000000000001</v>
      </c>
      <c r="AA54">
        <v>-1.0399999999999991</v>
      </c>
      <c r="AB54">
        <v>-1.0799999999999983</v>
      </c>
      <c r="AC54">
        <v>-0.93999999999999773</v>
      </c>
      <c r="AD54">
        <v>-0.89000000000000057</v>
      </c>
      <c r="AE54">
        <v>-0.84999999999999787</v>
      </c>
      <c r="AF54">
        <v>-0.84999999999999787</v>
      </c>
      <c r="AG54">
        <v>-0.73999999999999844</v>
      </c>
      <c r="AH54">
        <v>-0.80999999999999872</v>
      </c>
      <c r="AI54">
        <v>-0.52999999999999758</v>
      </c>
      <c r="AJ54">
        <f t="shared" si="16"/>
        <v>2.7939560439560519E-2</v>
      </c>
      <c r="AK54">
        <v>0.625</v>
      </c>
      <c r="AL54" s="1"/>
    </row>
    <row r="55" spans="1:38" x14ac:dyDescent="0.2">
      <c r="A55" t="s">
        <v>2</v>
      </c>
      <c r="B55">
        <v>28.38</v>
      </c>
      <c r="C55">
        <v>28.01</v>
      </c>
      <c r="D55">
        <v>43.5</v>
      </c>
      <c r="E55">
        <v>42.02</v>
      </c>
      <c r="F55">
        <v>41.13</v>
      </c>
      <c r="G55">
        <v>39.61</v>
      </c>
      <c r="H55">
        <v>42.66</v>
      </c>
      <c r="I55">
        <v>40.19</v>
      </c>
      <c r="J55">
        <v>40.880000000000003</v>
      </c>
      <c r="K55">
        <v>38.46</v>
      </c>
      <c r="L55">
        <v>38.26</v>
      </c>
      <c r="M55">
        <v>34.28</v>
      </c>
      <c r="O55">
        <f t="shared" ref="O55:P61" si="17">B55</f>
        <v>28.38</v>
      </c>
      <c r="P55">
        <f t="shared" si="17"/>
        <v>28.01</v>
      </c>
      <c r="Q55">
        <f>O55-$O$5</f>
        <v>-0.35000000000000142</v>
      </c>
      <c r="R55">
        <f>P55-$P$5</f>
        <v>-1.9100000000000001</v>
      </c>
      <c r="W55">
        <v>-1.620000000000001</v>
      </c>
      <c r="X55">
        <v>-1.5700000000000003</v>
      </c>
      <c r="Y55">
        <v>-1.4899999999999984</v>
      </c>
      <c r="Z55">
        <v>-1.5100000000000016</v>
      </c>
      <c r="AA55">
        <v>-1.3200000000000003</v>
      </c>
      <c r="AB55">
        <v>-1.2800000000000011</v>
      </c>
      <c r="AC55">
        <v>-0.85999999999999943</v>
      </c>
      <c r="AD55">
        <v>-0.96000000000000085</v>
      </c>
      <c r="AE55">
        <v>-0.91000000000000014</v>
      </c>
      <c r="AF55">
        <v>-0.94000000000000128</v>
      </c>
      <c r="AG55">
        <v>-0.78000000000000114</v>
      </c>
      <c r="AH55">
        <v>-0.71999999999999886</v>
      </c>
      <c r="AI55">
        <v>-0.42999999999999972</v>
      </c>
      <c r="AJ55">
        <f t="shared" si="16"/>
        <v>4.6923076923076949E-2</v>
      </c>
      <c r="AK55">
        <v>1.25</v>
      </c>
      <c r="AL55" s="1"/>
    </row>
    <row r="56" spans="1:38" x14ac:dyDescent="0.2">
      <c r="A56" t="s">
        <v>3</v>
      </c>
      <c r="B56">
        <v>28.6</v>
      </c>
      <c r="C56">
        <v>28.3</v>
      </c>
      <c r="D56">
        <v>44.33</v>
      </c>
      <c r="E56">
        <v>42.21</v>
      </c>
      <c r="F56">
        <v>42.48</v>
      </c>
      <c r="G56">
        <v>39.21</v>
      </c>
      <c r="H56">
        <v>38.450000000000003</v>
      </c>
      <c r="I56">
        <v>37.21</v>
      </c>
      <c r="J56">
        <v>43.24</v>
      </c>
      <c r="K56">
        <v>41.1</v>
      </c>
      <c r="L56">
        <v>41.85</v>
      </c>
      <c r="M56">
        <v>37.93</v>
      </c>
      <c r="O56">
        <f t="shared" si="17"/>
        <v>28.6</v>
      </c>
      <c r="P56">
        <f t="shared" si="17"/>
        <v>28.3</v>
      </c>
      <c r="Q56">
        <f>O56-$O$6</f>
        <v>-0.27999999999999758</v>
      </c>
      <c r="R56">
        <f>P56-$P$6</f>
        <v>-2.0199999999999996</v>
      </c>
      <c r="W56">
        <v>-1.6799999999999997</v>
      </c>
      <c r="X56">
        <v>-1.379999999999999</v>
      </c>
      <c r="Y56">
        <v>-1.5</v>
      </c>
      <c r="Z56">
        <v>-1.4299999999999997</v>
      </c>
      <c r="AA56">
        <v>-1.3499999999999979</v>
      </c>
      <c r="AB56">
        <v>-1.0299999999999976</v>
      </c>
      <c r="AC56">
        <v>-0.97999999999999687</v>
      </c>
      <c r="AD56">
        <v>-0.87999999999999901</v>
      </c>
      <c r="AE56">
        <v>-0.73999999999999844</v>
      </c>
      <c r="AF56">
        <v>-0.69999999999999929</v>
      </c>
      <c r="AG56">
        <v>-0.42999999999999972</v>
      </c>
      <c r="AH56">
        <v>-0.38999999999999702</v>
      </c>
      <c r="AI56">
        <v>-0.31999999999999673</v>
      </c>
      <c r="AJ56">
        <f t="shared" si="16"/>
        <v>5.7554945054945142E-2</v>
      </c>
      <c r="AK56">
        <v>2.5</v>
      </c>
      <c r="AL56" s="1"/>
    </row>
    <row r="57" spans="1:38" x14ac:dyDescent="0.2">
      <c r="A57" t="s">
        <v>4</v>
      </c>
      <c r="B57">
        <v>28.43</v>
      </c>
      <c r="C57">
        <v>28</v>
      </c>
      <c r="D57">
        <v>45.21</v>
      </c>
      <c r="E57">
        <v>42.55</v>
      </c>
      <c r="F57">
        <v>40.07</v>
      </c>
      <c r="G57">
        <v>38.4</v>
      </c>
      <c r="H57">
        <v>43.01</v>
      </c>
      <c r="I57">
        <v>41</v>
      </c>
      <c r="J57">
        <v>44.12</v>
      </c>
      <c r="K57">
        <v>41.44</v>
      </c>
      <c r="L57">
        <v>42.32</v>
      </c>
      <c r="M57">
        <v>39.6</v>
      </c>
      <c r="O57">
        <f t="shared" si="17"/>
        <v>28.43</v>
      </c>
      <c r="P57">
        <f t="shared" si="17"/>
        <v>28</v>
      </c>
      <c r="Q57">
        <f>O57-$O$7</f>
        <v>-0.35000000000000142</v>
      </c>
      <c r="R57">
        <f>P57-$P$7</f>
        <v>-1.7899999999999991</v>
      </c>
      <c r="W57">
        <v>-0.64999999999999858</v>
      </c>
      <c r="X57">
        <v>-0.50999999999999801</v>
      </c>
      <c r="Y57">
        <v>-0.48999999999999844</v>
      </c>
      <c r="Z57">
        <v>-0.32000000000000028</v>
      </c>
      <c r="AA57">
        <v>-0.14999999999999858</v>
      </c>
      <c r="AB57">
        <v>-3.9999999999999147E-2</v>
      </c>
      <c r="AC57">
        <v>8.9999999999999858E-2</v>
      </c>
      <c r="AD57">
        <v>0.32000000000000028</v>
      </c>
      <c r="AE57">
        <v>0.83999999999999986</v>
      </c>
      <c r="AF57">
        <v>0.67999999999999972</v>
      </c>
      <c r="AG57">
        <v>1.4200000000000017</v>
      </c>
      <c r="AH57">
        <v>1.5700000000000003</v>
      </c>
      <c r="AI57">
        <v>1.2300000000000004</v>
      </c>
      <c r="AJ57">
        <f t="shared" si="16"/>
        <v>9.5219780219780212E-2</v>
      </c>
      <c r="AK57">
        <v>5</v>
      </c>
    </row>
    <row r="58" spans="1:38" x14ac:dyDescent="0.2">
      <c r="A58" t="s">
        <v>5</v>
      </c>
      <c r="B58">
        <v>28.86</v>
      </c>
      <c r="C58">
        <v>28.23</v>
      </c>
      <c r="D58">
        <v>47.84</v>
      </c>
      <c r="E58">
        <v>42.83</v>
      </c>
      <c r="F58">
        <v>43.11</v>
      </c>
      <c r="G58">
        <v>40.99</v>
      </c>
      <c r="H58">
        <v>43.52</v>
      </c>
      <c r="I58">
        <v>42.54</v>
      </c>
      <c r="J58">
        <v>42.99</v>
      </c>
      <c r="K58">
        <v>41.41</v>
      </c>
      <c r="L58">
        <v>42.92</v>
      </c>
      <c r="M58">
        <v>40.82</v>
      </c>
      <c r="O58">
        <f t="shared" si="17"/>
        <v>28.86</v>
      </c>
      <c r="P58">
        <f t="shared" si="17"/>
        <v>28.23</v>
      </c>
      <c r="Q58">
        <f>O58-$O$8</f>
        <v>0.21999999999999886</v>
      </c>
      <c r="R58">
        <f>P58-$P$8</f>
        <v>-1.7399999999999984</v>
      </c>
    </row>
    <row r="59" spans="1:38" x14ac:dyDescent="0.2">
      <c r="A59" t="s">
        <v>6</v>
      </c>
      <c r="B59">
        <v>29.45</v>
      </c>
      <c r="C59">
        <v>28.03</v>
      </c>
      <c r="D59">
        <v>45.75</v>
      </c>
      <c r="E59">
        <v>42.22</v>
      </c>
      <c r="F59">
        <v>41.32</v>
      </c>
      <c r="G59">
        <v>39.44</v>
      </c>
      <c r="H59">
        <v>38.46</v>
      </c>
      <c r="I59">
        <v>35.369999999999997</v>
      </c>
      <c r="J59">
        <v>40.99</v>
      </c>
      <c r="K59">
        <v>39.520000000000003</v>
      </c>
      <c r="L59">
        <v>41.84</v>
      </c>
      <c r="M59">
        <v>38.78</v>
      </c>
      <c r="O59">
        <f t="shared" si="17"/>
        <v>29.45</v>
      </c>
      <c r="P59">
        <f t="shared" si="17"/>
        <v>28.03</v>
      </c>
      <c r="Q59">
        <f>O59-$O$9</f>
        <v>0.51999999999999957</v>
      </c>
      <c r="R59">
        <f>P59-$P$9</f>
        <v>-2.0599999999999987</v>
      </c>
    </row>
    <row r="60" spans="1:38" x14ac:dyDescent="0.2">
      <c r="A60" t="s">
        <v>7</v>
      </c>
      <c r="B60">
        <v>30.4</v>
      </c>
      <c r="C60">
        <v>28.31</v>
      </c>
      <c r="D60">
        <v>45.12</v>
      </c>
      <c r="E60">
        <v>43.01</v>
      </c>
      <c r="F60">
        <v>43.32</v>
      </c>
      <c r="G60">
        <v>41.09</v>
      </c>
      <c r="H60">
        <v>45.27</v>
      </c>
      <c r="I60">
        <v>42.86</v>
      </c>
      <c r="J60">
        <v>44.54</v>
      </c>
      <c r="K60">
        <v>41.64</v>
      </c>
      <c r="L60">
        <v>42.48</v>
      </c>
      <c r="M60">
        <v>40.520000000000003</v>
      </c>
      <c r="O60">
        <f t="shared" si="17"/>
        <v>30.4</v>
      </c>
      <c r="P60">
        <f t="shared" si="17"/>
        <v>28.31</v>
      </c>
      <c r="Q60">
        <f>O60-$O$10</f>
        <v>0.89999999999999858</v>
      </c>
      <c r="R60">
        <f>P60-$P$10</f>
        <v>-2.0199999999999996</v>
      </c>
    </row>
    <row r="61" spans="1:38" x14ac:dyDescent="0.2">
      <c r="A61" t="s">
        <v>8</v>
      </c>
      <c r="B61">
        <v>31.67</v>
      </c>
      <c r="C61">
        <v>28.23</v>
      </c>
      <c r="D61">
        <v>44.77</v>
      </c>
      <c r="E61">
        <v>42.33</v>
      </c>
      <c r="F61">
        <v>41.83</v>
      </c>
      <c r="G61">
        <v>40.21</v>
      </c>
      <c r="H61">
        <v>46.45</v>
      </c>
      <c r="I61">
        <v>42.9</v>
      </c>
      <c r="J61">
        <v>43.43</v>
      </c>
      <c r="K61">
        <v>41.48</v>
      </c>
      <c r="L61">
        <v>41.66</v>
      </c>
      <c r="M61">
        <v>39.74</v>
      </c>
      <c r="O61">
        <f t="shared" si="17"/>
        <v>31.67</v>
      </c>
      <c r="P61">
        <f t="shared" si="17"/>
        <v>28.23</v>
      </c>
      <c r="Q61">
        <f>O61-$O$11</f>
        <v>1.8500000000000014</v>
      </c>
      <c r="R61">
        <f>P61-$P$11</f>
        <v>-1.129999999999999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28.18</v>
      </c>
      <c r="C64">
        <v>28.2</v>
      </c>
      <c r="D64">
        <v>39.799999999999997</v>
      </c>
      <c r="E64">
        <v>38.11</v>
      </c>
      <c r="F64">
        <v>40.97</v>
      </c>
      <c r="G64">
        <v>39.520000000000003</v>
      </c>
      <c r="H64">
        <v>43.25</v>
      </c>
      <c r="I64">
        <v>41.02</v>
      </c>
      <c r="J64">
        <v>44.54</v>
      </c>
      <c r="K64">
        <v>41.66</v>
      </c>
      <c r="L64">
        <v>44.11</v>
      </c>
      <c r="M64">
        <v>38.93</v>
      </c>
      <c r="O64">
        <f>B64</f>
        <v>28.18</v>
      </c>
      <c r="P64">
        <f>C64</f>
        <v>28.2</v>
      </c>
      <c r="Q64">
        <f>O64-$O$4</f>
        <v>-0.39000000000000057</v>
      </c>
      <c r="R64">
        <f>P64-$P$4</f>
        <v>-1.5600000000000023</v>
      </c>
    </row>
    <row r="65" spans="1:18" x14ac:dyDescent="0.2">
      <c r="A65" t="s">
        <v>2</v>
      </c>
      <c r="B65">
        <v>28.52</v>
      </c>
      <c r="C65">
        <v>28.22</v>
      </c>
      <c r="D65">
        <v>43.34</v>
      </c>
      <c r="E65">
        <v>41.82</v>
      </c>
      <c r="F65">
        <v>40.799999999999997</v>
      </c>
      <c r="G65">
        <v>39.369999999999997</v>
      </c>
      <c r="H65">
        <v>42.62</v>
      </c>
      <c r="I65">
        <v>40.020000000000003</v>
      </c>
      <c r="J65">
        <v>41.22</v>
      </c>
      <c r="K65">
        <v>38.369999999999997</v>
      </c>
      <c r="L65">
        <v>38.58</v>
      </c>
      <c r="M65">
        <v>34.17</v>
      </c>
      <c r="O65">
        <f t="shared" ref="O65:P71" si="18">B65</f>
        <v>28.52</v>
      </c>
      <c r="P65">
        <f t="shared" si="18"/>
        <v>28.22</v>
      </c>
      <c r="Q65">
        <f>O65-$O$5</f>
        <v>-0.21000000000000085</v>
      </c>
      <c r="R65">
        <f>P65-$P$5</f>
        <v>-1.7000000000000028</v>
      </c>
    </row>
    <row r="66" spans="1:18" x14ac:dyDescent="0.2">
      <c r="A66" t="s">
        <v>3</v>
      </c>
      <c r="B66">
        <v>28.8</v>
      </c>
      <c r="C66">
        <v>28.57</v>
      </c>
      <c r="D66">
        <v>44.79</v>
      </c>
      <c r="E66">
        <v>42.23</v>
      </c>
      <c r="F66">
        <v>42.31</v>
      </c>
      <c r="G66">
        <v>39.06</v>
      </c>
      <c r="H66">
        <v>38.340000000000003</v>
      </c>
      <c r="I66">
        <v>37.21</v>
      </c>
      <c r="J66">
        <v>43.11</v>
      </c>
      <c r="K66">
        <v>41.14</v>
      </c>
      <c r="L66">
        <v>42.24</v>
      </c>
      <c r="M66">
        <v>38.19</v>
      </c>
      <c r="O66">
        <f t="shared" si="18"/>
        <v>28.8</v>
      </c>
      <c r="P66">
        <f t="shared" si="18"/>
        <v>28.57</v>
      </c>
      <c r="Q66">
        <f>O66-$O$6</f>
        <v>-7.9999999999998295E-2</v>
      </c>
      <c r="R66">
        <f>P66-$P$6</f>
        <v>-1.75</v>
      </c>
    </row>
    <row r="67" spans="1:18" x14ac:dyDescent="0.2">
      <c r="A67" t="s">
        <v>4</v>
      </c>
      <c r="B67">
        <v>28.71</v>
      </c>
      <c r="C67">
        <v>28.26</v>
      </c>
      <c r="D67">
        <v>45.31</v>
      </c>
      <c r="E67">
        <v>42.95</v>
      </c>
      <c r="F67">
        <v>40.06</v>
      </c>
      <c r="G67">
        <v>38.24</v>
      </c>
      <c r="H67">
        <v>42.83</v>
      </c>
      <c r="I67">
        <v>40.9</v>
      </c>
      <c r="J67">
        <v>44.25</v>
      </c>
      <c r="K67">
        <v>41.23</v>
      </c>
      <c r="L67">
        <v>42.55</v>
      </c>
      <c r="M67">
        <v>39.79</v>
      </c>
      <c r="O67">
        <f t="shared" si="18"/>
        <v>28.71</v>
      </c>
      <c r="P67">
        <f t="shared" si="18"/>
        <v>28.26</v>
      </c>
      <c r="Q67">
        <f>O67-$O$7</f>
        <v>-7.0000000000000284E-2</v>
      </c>
      <c r="R67">
        <f>P67-$P$7</f>
        <v>-1.5299999999999976</v>
      </c>
    </row>
    <row r="68" spans="1:18" x14ac:dyDescent="0.2">
      <c r="A68" t="s">
        <v>5</v>
      </c>
      <c r="B68">
        <v>29.12</v>
      </c>
      <c r="C68">
        <v>28.47</v>
      </c>
      <c r="D68">
        <v>46.59</v>
      </c>
      <c r="E68">
        <v>42.61</v>
      </c>
      <c r="F68">
        <v>43.06</v>
      </c>
      <c r="G68">
        <v>40.840000000000003</v>
      </c>
      <c r="H68">
        <v>43.63</v>
      </c>
      <c r="I68">
        <v>42.69</v>
      </c>
      <c r="J68">
        <v>43.13</v>
      </c>
      <c r="K68">
        <v>41.41</v>
      </c>
      <c r="L68">
        <v>42.96</v>
      </c>
      <c r="M68">
        <v>40.67</v>
      </c>
      <c r="O68">
        <f t="shared" si="18"/>
        <v>29.12</v>
      </c>
      <c r="P68">
        <f t="shared" si="18"/>
        <v>28.47</v>
      </c>
      <c r="Q68">
        <f>O68-$O$8</f>
        <v>0.48000000000000043</v>
      </c>
      <c r="R68">
        <f>P68-$P$8</f>
        <v>-1.5</v>
      </c>
    </row>
    <row r="69" spans="1:18" x14ac:dyDescent="0.2">
      <c r="A69" t="s">
        <v>6</v>
      </c>
      <c r="B69">
        <v>29.67</v>
      </c>
      <c r="C69">
        <v>28.28</v>
      </c>
      <c r="D69">
        <v>46.2</v>
      </c>
      <c r="E69">
        <v>42.51</v>
      </c>
      <c r="F69">
        <v>41.32</v>
      </c>
      <c r="G69">
        <v>39.21</v>
      </c>
      <c r="H69">
        <v>38.81</v>
      </c>
      <c r="I69">
        <v>35.65</v>
      </c>
      <c r="J69">
        <v>40.869999999999997</v>
      </c>
      <c r="K69">
        <v>39.270000000000003</v>
      </c>
      <c r="L69">
        <v>41.92</v>
      </c>
      <c r="M69">
        <v>39.090000000000003</v>
      </c>
      <c r="O69">
        <f t="shared" si="18"/>
        <v>29.67</v>
      </c>
      <c r="P69">
        <f t="shared" si="18"/>
        <v>28.28</v>
      </c>
      <c r="Q69">
        <f>O69-$O$9</f>
        <v>0.74000000000000199</v>
      </c>
      <c r="R69">
        <f>P69-$P$9</f>
        <v>-1.8099999999999987</v>
      </c>
    </row>
    <row r="70" spans="1:18" x14ac:dyDescent="0.2">
      <c r="A70" t="s">
        <v>7</v>
      </c>
      <c r="B70">
        <v>30.82</v>
      </c>
      <c r="C70">
        <v>28.54</v>
      </c>
      <c r="D70">
        <v>45.17</v>
      </c>
      <c r="E70">
        <v>42.91</v>
      </c>
      <c r="F70">
        <v>43.51</v>
      </c>
      <c r="G70">
        <v>41.69</v>
      </c>
      <c r="H70">
        <v>45.11</v>
      </c>
      <c r="I70">
        <v>42.77</v>
      </c>
      <c r="J70">
        <v>44.47</v>
      </c>
      <c r="K70">
        <v>41.49</v>
      </c>
      <c r="L70">
        <v>42.36</v>
      </c>
      <c r="M70">
        <v>40.36</v>
      </c>
      <c r="O70">
        <f t="shared" si="18"/>
        <v>30.82</v>
      </c>
      <c r="P70">
        <f t="shared" si="18"/>
        <v>28.54</v>
      </c>
      <c r="Q70">
        <f>O70-$O$10</f>
        <v>1.3200000000000003</v>
      </c>
      <c r="R70">
        <f>P70-$P$10</f>
        <v>-1.7899999999999991</v>
      </c>
    </row>
    <row r="71" spans="1:18" x14ac:dyDescent="0.2">
      <c r="A71" t="s">
        <v>8</v>
      </c>
      <c r="B71">
        <v>32.380000000000003</v>
      </c>
      <c r="C71">
        <v>28.4</v>
      </c>
      <c r="D71">
        <v>44.82</v>
      </c>
      <c r="E71">
        <v>42.39</v>
      </c>
      <c r="F71">
        <v>41.86</v>
      </c>
      <c r="G71">
        <v>39.869999999999997</v>
      </c>
      <c r="H71">
        <v>46.48</v>
      </c>
      <c r="I71">
        <v>45.14</v>
      </c>
      <c r="J71">
        <v>43.56</v>
      </c>
      <c r="K71">
        <v>41.29</v>
      </c>
      <c r="L71">
        <v>41.68</v>
      </c>
      <c r="M71">
        <v>39.479999999999997</v>
      </c>
      <c r="O71">
        <f t="shared" si="18"/>
        <v>32.380000000000003</v>
      </c>
      <c r="P71">
        <f t="shared" si="18"/>
        <v>28.4</v>
      </c>
      <c r="Q71">
        <f>O71-$O$11</f>
        <v>2.5600000000000023</v>
      </c>
      <c r="R71">
        <f>P71-$P$11</f>
        <v>-0.96000000000000085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28.17</v>
      </c>
      <c r="C74">
        <v>28.21</v>
      </c>
      <c r="D74">
        <v>40.53</v>
      </c>
      <c r="E74">
        <v>38</v>
      </c>
      <c r="F74">
        <v>40.659999999999997</v>
      </c>
      <c r="G74">
        <v>39.24</v>
      </c>
      <c r="H74">
        <v>43.96</v>
      </c>
      <c r="I74">
        <v>41.41</v>
      </c>
      <c r="J74">
        <v>44.59</v>
      </c>
      <c r="K74">
        <v>41.61</v>
      </c>
      <c r="L74">
        <v>44.33</v>
      </c>
      <c r="M74">
        <v>39.01</v>
      </c>
      <c r="O74">
        <f>B74</f>
        <v>28.17</v>
      </c>
      <c r="P74">
        <f>C74</f>
        <v>28.21</v>
      </c>
      <c r="Q74">
        <f>O74-$O$4</f>
        <v>-0.39999999999999858</v>
      </c>
      <c r="R74">
        <f>P74-$P$4</f>
        <v>-1.5500000000000007</v>
      </c>
    </row>
    <row r="75" spans="1:18" x14ac:dyDescent="0.2">
      <c r="A75" t="s">
        <v>2</v>
      </c>
      <c r="B75">
        <v>28.64</v>
      </c>
      <c r="C75">
        <v>28.29</v>
      </c>
      <c r="D75">
        <v>43.22</v>
      </c>
      <c r="E75">
        <v>41.87</v>
      </c>
      <c r="F75">
        <v>40.67</v>
      </c>
      <c r="G75">
        <v>39.369999999999997</v>
      </c>
      <c r="H75">
        <v>42.6</v>
      </c>
      <c r="I75">
        <v>40.25</v>
      </c>
      <c r="J75">
        <v>40.96</v>
      </c>
      <c r="K75">
        <v>38.56</v>
      </c>
      <c r="L75">
        <v>38.21</v>
      </c>
      <c r="M75">
        <v>34.130000000000003</v>
      </c>
      <c r="O75">
        <f t="shared" ref="O75:P81" si="19">B75</f>
        <v>28.64</v>
      </c>
      <c r="P75">
        <f t="shared" si="19"/>
        <v>28.29</v>
      </c>
      <c r="Q75">
        <f>O75-$O$5</f>
        <v>-8.9999999999999858E-2</v>
      </c>
      <c r="R75">
        <f>P75-$P$5</f>
        <v>-1.6300000000000026</v>
      </c>
    </row>
    <row r="76" spans="1:18" x14ac:dyDescent="0.2">
      <c r="A76" t="s">
        <v>3</v>
      </c>
      <c r="B76">
        <v>28.87</v>
      </c>
      <c r="C76">
        <v>28.66</v>
      </c>
      <c r="D76">
        <v>44.84</v>
      </c>
      <c r="E76">
        <v>42.2</v>
      </c>
      <c r="F76">
        <v>42.85</v>
      </c>
      <c r="G76">
        <v>38.93</v>
      </c>
      <c r="H76">
        <v>38.25</v>
      </c>
      <c r="I76">
        <v>36.880000000000003</v>
      </c>
      <c r="J76">
        <v>43.23</v>
      </c>
      <c r="K76">
        <v>41.02</v>
      </c>
      <c r="L76">
        <v>42.17</v>
      </c>
      <c r="M76">
        <v>38.39</v>
      </c>
      <c r="O76">
        <f t="shared" si="19"/>
        <v>28.87</v>
      </c>
      <c r="P76">
        <f t="shared" si="19"/>
        <v>28.66</v>
      </c>
      <c r="Q76">
        <f>O76-$O$6</f>
        <v>-9.9999999999980105E-3</v>
      </c>
      <c r="R76">
        <f>P76-$P$6</f>
        <v>-1.6600000000000001</v>
      </c>
    </row>
    <row r="77" spans="1:18" x14ac:dyDescent="0.2">
      <c r="A77" t="s">
        <v>4</v>
      </c>
      <c r="B77">
        <v>28.77</v>
      </c>
      <c r="C77">
        <v>28.31</v>
      </c>
      <c r="D77">
        <v>45.24</v>
      </c>
      <c r="E77">
        <v>42.69</v>
      </c>
      <c r="F77">
        <v>40.08</v>
      </c>
      <c r="G77">
        <v>38.1</v>
      </c>
      <c r="H77">
        <v>43.07</v>
      </c>
      <c r="I77">
        <v>40.86</v>
      </c>
      <c r="J77">
        <v>44.03</v>
      </c>
      <c r="K77">
        <v>41.27</v>
      </c>
      <c r="L77">
        <v>42.27</v>
      </c>
      <c r="M77">
        <v>39.36</v>
      </c>
      <c r="O77">
        <f t="shared" si="19"/>
        <v>28.77</v>
      </c>
      <c r="P77">
        <f t="shared" si="19"/>
        <v>28.31</v>
      </c>
      <c r="Q77">
        <f>O77-$O$7</f>
        <v>-1.0000000000001563E-2</v>
      </c>
      <c r="R77">
        <f>P77-$P$7</f>
        <v>-1.4800000000000004</v>
      </c>
    </row>
    <row r="78" spans="1:18" x14ac:dyDescent="0.2">
      <c r="A78" t="s">
        <v>5</v>
      </c>
      <c r="B78">
        <v>29.27</v>
      </c>
      <c r="C78">
        <v>28.49</v>
      </c>
      <c r="D78">
        <v>48.04</v>
      </c>
      <c r="E78">
        <v>42.91</v>
      </c>
      <c r="F78">
        <v>43.01</v>
      </c>
      <c r="G78">
        <v>41.01</v>
      </c>
      <c r="H78">
        <v>43.57</v>
      </c>
      <c r="I78">
        <v>42.76</v>
      </c>
      <c r="J78">
        <v>42.85</v>
      </c>
      <c r="K78">
        <v>41.5</v>
      </c>
      <c r="L78">
        <v>42.74</v>
      </c>
      <c r="M78">
        <v>40.5</v>
      </c>
      <c r="O78">
        <f t="shared" si="19"/>
        <v>29.27</v>
      </c>
      <c r="P78">
        <f t="shared" si="19"/>
        <v>28.49</v>
      </c>
      <c r="Q78">
        <f>O78-$O$8</f>
        <v>0.62999999999999901</v>
      </c>
      <c r="R78">
        <f>P78-$P$8</f>
        <v>-1.4800000000000004</v>
      </c>
    </row>
    <row r="79" spans="1:18" x14ac:dyDescent="0.2">
      <c r="A79" t="s">
        <v>6</v>
      </c>
      <c r="B79">
        <v>30.02</v>
      </c>
      <c r="C79">
        <v>28.31</v>
      </c>
      <c r="D79">
        <v>45.85</v>
      </c>
      <c r="E79">
        <v>42.48</v>
      </c>
      <c r="F79">
        <v>41.24</v>
      </c>
      <c r="G79">
        <v>39.24</v>
      </c>
      <c r="H79">
        <v>39.04</v>
      </c>
      <c r="I79">
        <v>35.840000000000003</v>
      </c>
      <c r="J79">
        <v>40.96</v>
      </c>
      <c r="K79">
        <v>39.07</v>
      </c>
      <c r="L79">
        <v>42.03</v>
      </c>
      <c r="M79">
        <v>39.11</v>
      </c>
      <c r="O79">
        <f t="shared" si="19"/>
        <v>30.02</v>
      </c>
      <c r="P79">
        <f t="shared" si="19"/>
        <v>28.31</v>
      </c>
      <c r="Q79">
        <f>O79-$O$9</f>
        <v>1.0899999999999999</v>
      </c>
      <c r="R79">
        <f>P79-$P$9</f>
        <v>-1.7800000000000011</v>
      </c>
    </row>
    <row r="80" spans="1:18" x14ac:dyDescent="0.2">
      <c r="A80" t="s">
        <v>7</v>
      </c>
      <c r="B80">
        <v>31.52</v>
      </c>
      <c r="C80">
        <v>28.47</v>
      </c>
      <c r="D80">
        <v>44.67</v>
      </c>
      <c r="E80">
        <v>42.74</v>
      </c>
      <c r="F80">
        <v>43.53</v>
      </c>
      <c r="G80">
        <v>41.74</v>
      </c>
      <c r="H80">
        <v>44.93</v>
      </c>
      <c r="I80">
        <v>42.71</v>
      </c>
      <c r="J80">
        <v>44.31</v>
      </c>
      <c r="K80">
        <v>41.38</v>
      </c>
      <c r="L80">
        <v>42.17</v>
      </c>
      <c r="M80">
        <v>40.28</v>
      </c>
      <c r="O80">
        <f t="shared" si="19"/>
        <v>31.52</v>
      </c>
      <c r="P80">
        <f t="shared" si="19"/>
        <v>28.47</v>
      </c>
      <c r="Q80">
        <f>O80-$O$10</f>
        <v>2.0199999999999996</v>
      </c>
      <c r="R80">
        <f>P80-$P$10</f>
        <v>-1.8599999999999994</v>
      </c>
    </row>
    <row r="81" spans="1:37" x14ac:dyDescent="0.2">
      <c r="A81" t="s">
        <v>8</v>
      </c>
      <c r="B81">
        <v>32.92</v>
      </c>
      <c r="C81">
        <v>28.45</v>
      </c>
      <c r="D81">
        <v>44.9</v>
      </c>
      <c r="E81">
        <v>41.89</v>
      </c>
      <c r="F81">
        <v>41.56</v>
      </c>
      <c r="G81">
        <v>39.72</v>
      </c>
      <c r="H81">
        <v>46.37</v>
      </c>
      <c r="I81">
        <v>42.81</v>
      </c>
      <c r="J81">
        <v>43.45</v>
      </c>
      <c r="K81">
        <v>41.1</v>
      </c>
      <c r="L81">
        <v>41.82</v>
      </c>
      <c r="M81">
        <v>40.380000000000003</v>
      </c>
      <c r="O81">
        <f t="shared" si="19"/>
        <v>32.92</v>
      </c>
      <c r="P81">
        <f t="shared" si="19"/>
        <v>28.45</v>
      </c>
      <c r="Q81">
        <f>O81-$O$11</f>
        <v>3.1000000000000014</v>
      </c>
      <c r="R81">
        <f>P81-$P$11</f>
        <v>-0.91000000000000014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28.32</v>
      </c>
      <c r="C84">
        <v>28.37</v>
      </c>
      <c r="D84">
        <v>40.82</v>
      </c>
      <c r="E84">
        <v>38.17</v>
      </c>
      <c r="F84">
        <v>40.799999999999997</v>
      </c>
      <c r="G84">
        <v>39.28</v>
      </c>
      <c r="H84">
        <v>43.76</v>
      </c>
      <c r="I84">
        <v>41.16</v>
      </c>
      <c r="J84">
        <v>44.89</v>
      </c>
      <c r="K84">
        <v>41.76</v>
      </c>
      <c r="L84">
        <v>44.45</v>
      </c>
      <c r="M84">
        <v>38.86</v>
      </c>
      <c r="O84">
        <f>B84</f>
        <v>28.32</v>
      </c>
      <c r="P84">
        <f>C84</f>
        <v>28.37</v>
      </c>
      <c r="Q84">
        <f>O84-$O$4</f>
        <v>-0.25</v>
      </c>
      <c r="R84">
        <f>P84-$P$4</f>
        <v>-1.3900000000000006</v>
      </c>
    </row>
    <row r="85" spans="1:37" x14ac:dyDescent="0.2">
      <c r="A85" t="s">
        <v>2</v>
      </c>
      <c r="B85">
        <v>28.77</v>
      </c>
      <c r="C85">
        <v>28.36</v>
      </c>
      <c r="D85">
        <v>43.17</v>
      </c>
      <c r="E85">
        <v>41.69</v>
      </c>
      <c r="F85">
        <v>40.770000000000003</v>
      </c>
      <c r="G85">
        <v>39.36</v>
      </c>
      <c r="H85">
        <v>42.46</v>
      </c>
      <c r="I85">
        <v>40.14</v>
      </c>
      <c r="J85">
        <v>41.19</v>
      </c>
      <c r="K85">
        <v>38.630000000000003</v>
      </c>
      <c r="L85">
        <v>38.06</v>
      </c>
      <c r="M85">
        <v>34.090000000000003</v>
      </c>
      <c r="O85">
        <f t="shared" ref="O85:P91" si="20">B85</f>
        <v>28.77</v>
      </c>
      <c r="P85">
        <f t="shared" si="20"/>
        <v>28.36</v>
      </c>
      <c r="Q85">
        <f>O85-$O$5</f>
        <v>3.9999999999999147E-2</v>
      </c>
      <c r="R85">
        <f>P85-$P$5</f>
        <v>-1.5600000000000023</v>
      </c>
    </row>
    <row r="86" spans="1:37" x14ac:dyDescent="0.2">
      <c r="A86" t="s">
        <v>3</v>
      </c>
      <c r="B86">
        <v>28.99</v>
      </c>
      <c r="C86">
        <v>28.8</v>
      </c>
      <c r="D86">
        <v>44.92</v>
      </c>
      <c r="E86">
        <v>42.19</v>
      </c>
      <c r="F86">
        <v>42.57</v>
      </c>
      <c r="G86">
        <v>38.729999999999997</v>
      </c>
      <c r="H86">
        <v>38.24</v>
      </c>
      <c r="I86">
        <v>36.93</v>
      </c>
      <c r="J86">
        <v>43.2</v>
      </c>
      <c r="K86">
        <v>41.06</v>
      </c>
      <c r="L86">
        <v>42.43</v>
      </c>
      <c r="M86">
        <v>38.590000000000003</v>
      </c>
      <c r="O86">
        <f t="shared" si="20"/>
        <v>28.99</v>
      </c>
      <c r="P86">
        <f t="shared" si="20"/>
        <v>28.8</v>
      </c>
      <c r="Q86">
        <f>O86-$O$6</f>
        <v>0.10999999999999943</v>
      </c>
      <c r="R86">
        <f>P86-$P$6</f>
        <v>-1.5199999999999996</v>
      </c>
    </row>
    <row r="87" spans="1:37" x14ac:dyDescent="0.2">
      <c r="A87" t="s">
        <v>4</v>
      </c>
      <c r="B87">
        <v>28.95</v>
      </c>
      <c r="C87">
        <v>28.4</v>
      </c>
      <c r="D87">
        <v>45.38</v>
      </c>
      <c r="E87">
        <v>42.59</v>
      </c>
      <c r="F87">
        <v>39.979999999999997</v>
      </c>
      <c r="G87">
        <v>38.380000000000003</v>
      </c>
      <c r="H87">
        <v>43.18</v>
      </c>
      <c r="I87">
        <v>40.76</v>
      </c>
      <c r="J87">
        <v>44.24</v>
      </c>
      <c r="K87">
        <v>41.3</v>
      </c>
      <c r="L87">
        <v>42.48</v>
      </c>
      <c r="M87">
        <v>39.61</v>
      </c>
      <c r="O87">
        <f t="shared" si="20"/>
        <v>28.95</v>
      </c>
      <c r="P87">
        <f t="shared" si="20"/>
        <v>28.4</v>
      </c>
      <c r="Q87">
        <f>O87-$O$7</f>
        <v>0.16999999999999815</v>
      </c>
      <c r="R87">
        <f>P87-$P$7</f>
        <v>-1.3900000000000006</v>
      </c>
    </row>
    <row r="88" spans="1:37" x14ac:dyDescent="0.2">
      <c r="A88" t="s">
        <v>5</v>
      </c>
      <c r="B88">
        <v>29.41</v>
      </c>
      <c r="C88">
        <v>28.65</v>
      </c>
      <c r="D88">
        <v>45.93</v>
      </c>
      <c r="E88">
        <v>42.45</v>
      </c>
      <c r="F88">
        <v>42.93</v>
      </c>
      <c r="G88">
        <v>40.74</v>
      </c>
      <c r="H88">
        <v>43.55</v>
      </c>
      <c r="I88">
        <v>42.55</v>
      </c>
      <c r="J88">
        <v>43.18</v>
      </c>
      <c r="K88">
        <v>41.33</v>
      </c>
      <c r="L88">
        <v>42.94</v>
      </c>
      <c r="M88">
        <v>40.6</v>
      </c>
      <c r="O88">
        <f t="shared" si="20"/>
        <v>29.41</v>
      </c>
      <c r="P88">
        <f t="shared" si="20"/>
        <v>28.65</v>
      </c>
      <c r="Q88">
        <f>O88-$O$8</f>
        <v>0.76999999999999957</v>
      </c>
      <c r="R88">
        <f>P88-$P$8</f>
        <v>-1.3200000000000003</v>
      </c>
    </row>
    <row r="89" spans="1:37" x14ac:dyDescent="0.2">
      <c r="A89" t="s">
        <v>6</v>
      </c>
      <c r="B89">
        <v>30.23</v>
      </c>
      <c r="C89">
        <v>28.47</v>
      </c>
      <c r="D89">
        <v>46.24</v>
      </c>
      <c r="E89">
        <v>42.53</v>
      </c>
      <c r="F89">
        <v>41.29</v>
      </c>
      <c r="G89">
        <v>39.28</v>
      </c>
      <c r="H89">
        <v>39.33</v>
      </c>
      <c r="I89">
        <v>36.03</v>
      </c>
      <c r="J89">
        <v>41.15</v>
      </c>
      <c r="K89">
        <v>39.119999999999997</v>
      </c>
      <c r="L89">
        <v>42.2</v>
      </c>
      <c r="M89">
        <v>39.11</v>
      </c>
      <c r="O89">
        <f t="shared" si="20"/>
        <v>30.23</v>
      </c>
      <c r="P89">
        <f t="shared" si="20"/>
        <v>28.47</v>
      </c>
      <c r="Q89">
        <f>O89-$O$9</f>
        <v>1.3000000000000007</v>
      </c>
      <c r="R89">
        <f>P89-$P$9</f>
        <v>-1.620000000000001</v>
      </c>
    </row>
    <row r="90" spans="1:37" x14ac:dyDescent="0.2">
      <c r="A90" t="s">
        <v>7</v>
      </c>
      <c r="B90">
        <v>32.07</v>
      </c>
      <c r="C90">
        <v>28.65</v>
      </c>
      <c r="D90">
        <v>44.89</v>
      </c>
      <c r="E90">
        <v>42.48</v>
      </c>
      <c r="F90">
        <v>43.74</v>
      </c>
      <c r="G90">
        <v>41.83</v>
      </c>
      <c r="H90">
        <v>44.93</v>
      </c>
      <c r="I90">
        <v>42.59</v>
      </c>
      <c r="J90">
        <v>44.33</v>
      </c>
      <c r="K90">
        <v>41.35</v>
      </c>
      <c r="L90">
        <v>42.03</v>
      </c>
      <c r="M90">
        <v>40.200000000000003</v>
      </c>
      <c r="O90">
        <f t="shared" si="20"/>
        <v>32.07</v>
      </c>
      <c r="P90">
        <f t="shared" si="20"/>
        <v>28.65</v>
      </c>
      <c r="Q90">
        <f>O90-$O$10</f>
        <v>2.5700000000000003</v>
      </c>
      <c r="R90">
        <f>P90-$P$10</f>
        <v>-1.6799999999999997</v>
      </c>
    </row>
    <row r="91" spans="1:37" x14ac:dyDescent="0.2">
      <c r="A91" t="s">
        <v>8</v>
      </c>
      <c r="B91">
        <v>33.549999999999997</v>
      </c>
      <c r="C91">
        <v>28.71</v>
      </c>
      <c r="D91">
        <v>44.8</v>
      </c>
      <c r="E91">
        <v>41.96</v>
      </c>
      <c r="F91">
        <v>41.59</v>
      </c>
      <c r="G91">
        <v>39.75</v>
      </c>
      <c r="H91">
        <v>46.55</v>
      </c>
      <c r="I91">
        <v>43.07</v>
      </c>
      <c r="J91">
        <v>43.69</v>
      </c>
      <c r="K91">
        <v>41.22</v>
      </c>
      <c r="L91">
        <v>41.94</v>
      </c>
      <c r="M91">
        <v>40.42</v>
      </c>
      <c r="O91">
        <f t="shared" si="20"/>
        <v>33.549999999999997</v>
      </c>
      <c r="P91">
        <f t="shared" si="20"/>
        <v>28.71</v>
      </c>
      <c r="Q91">
        <f>O91-$O$11</f>
        <v>3.7299999999999969</v>
      </c>
      <c r="R91">
        <f>P91-$P$11</f>
        <v>-0.64999999999999858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28.38</v>
      </c>
      <c r="C94">
        <v>28.42</v>
      </c>
      <c r="D94">
        <v>41.01</v>
      </c>
      <c r="E94">
        <v>38.14</v>
      </c>
      <c r="F94">
        <v>40.51</v>
      </c>
      <c r="G94">
        <v>38.950000000000003</v>
      </c>
      <c r="H94">
        <v>43.95</v>
      </c>
      <c r="I94">
        <v>41.28</v>
      </c>
      <c r="J94">
        <v>45.01</v>
      </c>
      <c r="K94">
        <v>41.86</v>
      </c>
      <c r="L94">
        <v>44.52</v>
      </c>
      <c r="M94">
        <v>39.29</v>
      </c>
      <c r="O94">
        <f>B94</f>
        <v>28.38</v>
      </c>
      <c r="P94">
        <f>C94</f>
        <v>28.42</v>
      </c>
      <c r="Q94">
        <f>O94-$O$4</f>
        <v>-0.19000000000000128</v>
      </c>
      <c r="R94">
        <f>P94-$P$4</f>
        <v>-1.3399999999999999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28.83</v>
      </c>
      <c r="C95">
        <v>28.36</v>
      </c>
      <c r="D95">
        <v>43.17</v>
      </c>
      <c r="E95">
        <v>41.49</v>
      </c>
      <c r="F95">
        <v>40.630000000000003</v>
      </c>
      <c r="G95">
        <v>39.1</v>
      </c>
      <c r="H95">
        <v>42.55</v>
      </c>
      <c r="I95">
        <v>40.17</v>
      </c>
      <c r="J95">
        <v>41.08</v>
      </c>
      <c r="K95">
        <v>38.54</v>
      </c>
      <c r="L95">
        <v>38.75</v>
      </c>
      <c r="M95">
        <v>34.19</v>
      </c>
      <c r="O95">
        <f t="shared" ref="O95:P101" si="21">B95</f>
        <v>28.83</v>
      </c>
      <c r="P95">
        <f t="shared" si="21"/>
        <v>28.36</v>
      </c>
      <c r="Q95">
        <f>O95-$O$5</f>
        <v>9.9999999999997868E-2</v>
      </c>
      <c r="R95">
        <f>P95-$P$5</f>
        <v>-1.5600000000000023</v>
      </c>
      <c r="W95">
        <v>810.46</v>
      </c>
      <c r="X95">
        <v>40.82</v>
      </c>
      <c r="Y95">
        <v>41.01</v>
      </c>
      <c r="Z95">
        <v>41.27</v>
      </c>
      <c r="AA95">
        <v>41.33</v>
      </c>
      <c r="AB95">
        <v>41.41</v>
      </c>
      <c r="AC95">
        <v>41.66</v>
      </c>
      <c r="AD95">
        <v>41.69</v>
      </c>
      <c r="AE95">
        <v>41.89</v>
      </c>
      <c r="AF95">
        <v>42</v>
      </c>
      <c r="AG95">
        <v>42.11</v>
      </c>
      <c r="AH95">
        <v>42.28</v>
      </c>
      <c r="AI95">
        <v>42.26</v>
      </c>
      <c r="AJ95">
        <v>42.6</v>
      </c>
      <c r="AK95">
        <f>SLOPE(X95:AJ95,$X$94:$AJ$94)</f>
        <v>6.7912087912087943E-2</v>
      </c>
    </row>
    <row r="96" spans="1:37" x14ac:dyDescent="0.2">
      <c r="A96" t="s">
        <v>3</v>
      </c>
      <c r="B96">
        <v>28.93</v>
      </c>
      <c r="C96">
        <v>28.87</v>
      </c>
      <c r="D96">
        <v>44.95</v>
      </c>
      <c r="E96">
        <v>42.19</v>
      </c>
      <c r="F96">
        <v>42.52</v>
      </c>
      <c r="G96">
        <v>38.85</v>
      </c>
      <c r="H96">
        <v>38.270000000000003</v>
      </c>
      <c r="I96">
        <v>36.9</v>
      </c>
      <c r="J96">
        <v>43.51</v>
      </c>
      <c r="K96">
        <v>41.05</v>
      </c>
      <c r="L96">
        <v>42.52</v>
      </c>
      <c r="M96">
        <v>38.590000000000003</v>
      </c>
      <c r="O96">
        <f t="shared" si="21"/>
        <v>28.93</v>
      </c>
      <c r="P96">
        <f t="shared" si="21"/>
        <v>28.87</v>
      </c>
      <c r="Q96">
        <f>O96-$O$6</f>
        <v>5.0000000000000711E-2</v>
      </c>
      <c r="R96">
        <f>P96-$P$6</f>
        <v>-1.4499999999999993</v>
      </c>
      <c r="W96">
        <v>810.47</v>
      </c>
      <c r="X96">
        <v>43.17</v>
      </c>
      <c r="Y96">
        <v>43.17</v>
      </c>
      <c r="Z96">
        <v>43.05</v>
      </c>
      <c r="AA96">
        <v>43.07</v>
      </c>
      <c r="AB96">
        <v>44.28</v>
      </c>
      <c r="AC96">
        <v>43.38</v>
      </c>
      <c r="AD96">
        <v>44.61</v>
      </c>
      <c r="AE96">
        <v>44.24</v>
      </c>
      <c r="AF96">
        <v>43.62</v>
      </c>
      <c r="AG96">
        <v>44.21</v>
      </c>
      <c r="AH96">
        <v>43.69</v>
      </c>
      <c r="AI96">
        <v>44.13</v>
      </c>
      <c r="AJ96">
        <v>43.71</v>
      </c>
      <c r="AK96">
        <f t="shared" ref="AK96:AK134" si="22">SLOPE(X96:AJ96,$X$94:$AJ$94)</f>
        <v>3.7252747252747243E-2</v>
      </c>
    </row>
    <row r="97" spans="1:37" x14ac:dyDescent="0.2">
      <c r="A97" t="s">
        <v>4</v>
      </c>
      <c r="B97">
        <v>29.01</v>
      </c>
      <c r="C97">
        <v>28.47</v>
      </c>
      <c r="D97">
        <v>45.22</v>
      </c>
      <c r="E97">
        <v>42.63</v>
      </c>
      <c r="F97">
        <v>40.119999999999997</v>
      </c>
      <c r="G97">
        <v>38.39</v>
      </c>
      <c r="H97">
        <v>42.8</v>
      </c>
      <c r="I97">
        <v>40.67</v>
      </c>
      <c r="J97">
        <v>44.07</v>
      </c>
      <c r="K97">
        <v>41.21</v>
      </c>
      <c r="L97">
        <v>42.25</v>
      </c>
      <c r="M97">
        <v>39.11</v>
      </c>
      <c r="O97">
        <f t="shared" si="21"/>
        <v>29.01</v>
      </c>
      <c r="P97">
        <f t="shared" si="21"/>
        <v>28.47</v>
      </c>
      <c r="Q97">
        <f>O97-$O$7</f>
        <v>0.23000000000000043</v>
      </c>
      <c r="R97">
        <f>P97-$P$7</f>
        <v>-1.3200000000000003</v>
      </c>
      <c r="W97">
        <v>810.48</v>
      </c>
      <c r="X97">
        <v>44.92</v>
      </c>
      <c r="Y97">
        <v>44.95</v>
      </c>
      <c r="Z97">
        <v>44.87</v>
      </c>
      <c r="AA97">
        <v>44.58</v>
      </c>
      <c r="AB97">
        <v>44.75</v>
      </c>
      <c r="AC97">
        <v>44.99</v>
      </c>
      <c r="AD97">
        <v>44.7</v>
      </c>
      <c r="AE97">
        <v>44.62</v>
      </c>
      <c r="AF97">
        <v>44.87</v>
      </c>
      <c r="AG97">
        <v>44.52</v>
      </c>
      <c r="AH97">
        <v>44.38</v>
      </c>
      <c r="AI97">
        <v>44.48</v>
      </c>
      <c r="AJ97">
        <v>44.46</v>
      </c>
      <c r="AK97">
        <f t="shared" si="22"/>
        <v>-2.0274725274725302E-2</v>
      </c>
    </row>
    <row r="98" spans="1:37" x14ac:dyDescent="0.2">
      <c r="A98" t="s">
        <v>5</v>
      </c>
      <c r="B98">
        <v>29.54</v>
      </c>
      <c r="C98">
        <v>28.71</v>
      </c>
      <c r="D98">
        <v>48.2</v>
      </c>
      <c r="E98">
        <v>42.75</v>
      </c>
      <c r="F98">
        <v>42.91</v>
      </c>
      <c r="G98">
        <v>40.9</v>
      </c>
      <c r="H98">
        <v>43.22</v>
      </c>
      <c r="I98">
        <v>40.869999999999997</v>
      </c>
      <c r="J98">
        <v>42.84</v>
      </c>
      <c r="K98">
        <v>41.2</v>
      </c>
      <c r="L98">
        <v>42.52</v>
      </c>
      <c r="M98">
        <v>40.21</v>
      </c>
      <c r="O98">
        <f t="shared" si="21"/>
        <v>29.54</v>
      </c>
      <c r="P98">
        <f t="shared" si="21"/>
        <v>28.71</v>
      </c>
      <c r="Q98">
        <f>O98-$O$8</f>
        <v>0.89999999999999858</v>
      </c>
      <c r="R98">
        <f>P98-$P$8</f>
        <v>-1.259999999999998</v>
      </c>
      <c r="W98">
        <v>810.49</v>
      </c>
      <c r="X98">
        <v>45.38</v>
      </c>
      <c r="Y98">
        <v>45.22</v>
      </c>
      <c r="Z98">
        <v>45.26</v>
      </c>
      <c r="AA98">
        <v>45.01</v>
      </c>
      <c r="AB98">
        <v>45.08</v>
      </c>
      <c r="AC98">
        <v>45.47</v>
      </c>
      <c r="AD98">
        <v>45.03</v>
      </c>
      <c r="AE98">
        <v>44.84</v>
      </c>
      <c r="AF98">
        <v>44.85</v>
      </c>
      <c r="AG98">
        <v>44.42</v>
      </c>
      <c r="AH98">
        <v>44.33</v>
      </c>
      <c r="AI98">
        <v>44.08</v>
      </c>
      <c r="AJ98">
        <v>44.19</v>
      </c>
      <c r="AK98">
        <f t="shared" si="22"/>
        <v>-5.3351648351648379E-2</v>
      </c>
    </row>
    <row r="99" spans="1:37" x14ac:dyDescent="0.2">
      <c r="A99" t="s">
        <v>6</v>
      </c>
      <c r="B99">
        <v>30.46</v>
      </c>
      <c r="C99">
        <v>28.52</v>
      </c>
      <c r="D99">
        <v>45.84</v>
      </c>
      <c r="E99">
        <v>42.66</v>
      </c>
      <c r="F99">
        <v>41.48</v>
      </c>
      <c r="G99">
        <v>39.479999999999997</v>
      </c>
      <c r="H99">
        <v>39.33</v>
      </c>
      <c r="I99">
        <v>36.07</v>
      </c>
      <c r="J99">
        <v>41.25</v>
      </c>
      <c r="K99">
        <v>38.880000000000003</v>
      </c>
      <c r="L99">
        <v>42.16</v>
      </c>
      <c r="M99">
        <v>39.28</v>
      </c>
      <c r="O99">
        <f t="shared" si="21"/>
        <v>30.46</v>
      </c>
      <c r="P99">
        <f t="shared" si="21"/>
        <v>28.52</v>
      </c>
      <c r="Q99">
        <f>O99-$O$9</f>
        <v>1.5300000000000011</v>
      </c>
      <c r="R99">
        <f>P99-$P$9</f>
        <v>-1.5700000000000003</v>
      </c>
      <c r="W99" s="9">
        <v>810.5</v>
      </c>
      <c r="X99">
        <v>45.93</v>
      </c>
      <c r="Y99">
        <v>48.2</v>
      </c>
      <c r="Z99">
        <v>47.98</v>
      </c>
      <c r="AA99">
        <v>46.98</v>
      </c>
      <c r="AB99">
        <v>47.42</v>
      </c>
      <c r="AC99">
        <v>44.64</v>
      </c>
      <c r="AD99">
        <v>44.46</v>
      </c>
      <c r="AE99">
        <v>44.57</v>
      </c>
      <c r="AF99">
        <v>44.43</v>
      </c>
      <c r="AG99">
        <v>43.94</v>
      </c>
      <c r="AH99">
        <v>44.04</v>
      </c>
      <c r="AI99">
        <v>43.94</v>
      </c>
      <c r="AJ99">
        <v>45.35</v>
      </c>
      <c r="AK99">
        <f t="shared" si="22"/>
        <v>-0.15304945054945057</v>
      </c>
    </row>
    <row r="100" spans="1:37" x14ac:dyDescent="0.2">
      <c r="A100" t="s">
        <v>7</v>
      </c>
      <c r="B100">
        <v>31.92</v>
      </c>
      <c r="C100">
        <v>28.95</v>
      </c>
      <c r="D100">
        <v>44.9</v>
      </c>
      <c r="E100">
        <v>42.33</v>
      </c>
      <c r="F100">
        <v>43.7</v>
      </c>
      <c r="G100">
        <v>41.7</v>
      </c>
      <c r="H100">
        <v>44.93</v>
      </c>
      <c r="I100">
        <v>42.4</v>
      </c>
      <c r="J100">
        <v>44.5</v>
      </c>
      <c r="K100">
        <v>41.27</v>
      </c>
      <c r="L100">
        <v>41.82</v>
      </c>
      <c r="M100">
        <v>40.049999999999997</v>
      </c>
      <c r="O100">
        <f t="shared" si="21"/>
        <v>31.92</v>
      </c>
      <c r="P100">
        <f t="shared" si="21"/>
        <v>28.95</v>
      </c>
      <c r="Q100">
        <f>O100-$O$10</f>
        <v>2.4200000000000017</v>
      </c>
      <c r="R100">
        <f>P100-$P$10</f>
        <v>-1.379999999999999</v>
      </c>
      <c r="W100">
        <v>810.43</v>
      </c>
      <c r="X100">
        <v>46.24</v>
      </c>
      <c r="Y100">
        <v>45.84</v>
      </c>
      <c r="Z100">
        <v>46.17</v>
      </c>
      <c r="AA100">
        <v>45.96</v>
      </c>
      <c r="AB100">
        <v>45.92</v>
      </c>
      <c r="AC100">
        <v>46.23</v>
      </c>
      <c r="AD100">
        <v>45.79</v>
      </c>
      <c r="AE100">
        <v>45.66</v>
      </c>
      <c r="AF100">
        <v>45.96</v>
      </c>
      <c r="AG100">
        <v>45.88</v>
      </c>
      <c r="AH100">
        <v>45.48</v>
      </c>
      <c r="AI100">
        <v>45.41</v>
      </c>
      <c r="AJ100">
        <v>45.65</v>
      </c>
      <c r="AK100">
        <f t="shared" si="22"/>
        <v>-2.5219780219780413E-2</v>
      </c>
    </row>
    <row r="101" spans="1:37" x14ac:dyDescent="0.2">
      <c r="A101" t="s">
        <v>8</v>
      </c>
      <c r="B101">
        <v>34.4</v>
      </c>
      <c r="C101">
        <v>28.85</v>
      </c>
      <c r="D101">
        <v>46.32</v>
      </c>
      <c r="E101">
        <v>41.78</v>
      </c>
      <c r="F101">
        <v>41.45</v>
      </c>
      <c r="G101">
        <v>39.51</v>
      </c>
      <c r="H101">
        <v>46.52</v>
      </c>
      <c r="I101">
        <v>42.84</v>
      </c>
      <c r="J101">
        <v>43.72</v>
      </c>
      <c r="K101">
        <v>41.29</v>
      </c>
      <c r="L101">
        <v>42.1</v>
      </c>
      <c r="M101">
        <v>40.770000000000003</v>
      </c>
      <c r="O101">
        <f t="shared" si="21"/>
        <v>34.4</v>
      </c>
      <c r="P101">
        <f t="shared" si="21"/>
        <v>28.85</v>
      </c>
      <c r="Q101">
        <f>O101-$O$11</f>
        <v>4.5799999999999983</v>
      </c>
      <c r="R101">
        <f>P101-$P$11</f>
        <v>-0.50999999999999801</v>
      </c>
      <c r="W101">
        <v>810.44</v>
      </c>
      <c r="X101">
        <v>44.89</v>
      </c>
      <c r="Y101">
        <v>44.9</v>
      </c>
      <c r="Z101">
        <v>44.61</v>
      </c>
      <c r="AA101">
        <v>44.76</v>
      </c>
      <c r="AB101">
        <v>44.44</v>
      </c>
      <c r="AC101">
        <v>44.84</v>
      </c>
      <c r="AD101">
        <v>44.55</v>
      </c>
      <c r="AE101">
        <v>44.35</v>
      </c>
      <c r="AF101">
        <v>44.01</v>
      </c>
      <c r="AG101">
        <v>43.81</v>
      </c>
      <c r="AH101">
        <v>43.46</v>
      </c>
      <c r="AI101">
        <v>43.43</v>
      </c>
      <c r="AJ101">
        <v>43.61</v>
      </c>
      <c r="AK101">
        <f t="shared" si="22"/>
        <v>-6.546703296703292E-2</v>
      </c>
    </row>
    <row r="102" spans="1:37" x14ac:dyDescent="0.2">
      <c r="A102" t="s">
        <v>18</v>
      </c>
      <c r="W102">
        <v>810.45</v>
      </c>
      <c r="X102">
        <v>44.8</v>
      </c>
      <c r="Y102">
        <v>46.32</v>
      </c>
      <c r="Z102">
        <v>44.79</v>
      </c>
      <c r="AA102">
        <v>44.84</v>
      </c>
      <c r="AB102">
        <v>44.76</v>
      </c>
      <c r="AC102">
        <v>44.73</v>
      </c>
      <c r="AD102">
        <v>44.26</v>
      </c>
      <c r="AE102">
        <v>44.14</v>
      </c>
      <c r="AF102">
        <v>44.08</v>
      </c>
      <c r="AG102">
        <v>43.83</v>
      </c>
      <c r="AH102">
        <v>43.56</v>
      </c>
      <c r="AI102">
        <v>43.23</v>
      </c>
      <c r="AJ102">
        <v>43.29</v>
      </c>
      <c r="AK102">
        <f t="shared" si="22"/>
        <v>-9.4532967032967041E-2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40.799999999999997</v>
      </c>
      <c r="Y103">
        <v>40.51</v>
      </c>
      <c r="Z103">
        <v>40.69</v>
      </c>
      <c r="AA103">
        <v>40.53</v>
      </c>
      <c r="AB103">
        <v>40.65</v>
      </c>
      <c r="AC103">
        <v>40.72</v>
      </c>
      <c r="AD103">
        <v>40.86</v>
      </c>
      <c r="AE103">
        <v>40.840000000000003</v>
      </c>
      <c r="AF103">
        <v>40.9</v>
      </c>
      <c r="AG103">
        <v>40.65</v>
      </c>
      <c r="AH103">
        <v>40.85</v>
      </c>
      <c r="AI103">
        <v>41.08</v>
      </c>
      <c r="AJ103">
        <v>41.18</v>
      </c>
      <c r="AK103">
        <f t="shared" si="22"/>
        <v>1.854395604395612E-2</v>
      </c>
    </row>
    <row r="104" spans="1:37" x14ac:dyDescent="0.2">
      <c r="A104" t="s">
        <v>1</v>
      </c>
      <c r="B104">
        <v>28.47</v>
      </c>
      <c r="C104">
        <v>28.58</v>
      </c>
      <c r="D104">
        <v>41.27</v>
      </c>
      <c r="E104">
        <v>38.36</v>
      </c>
      <c r="F104">
        <v>40.69</v>
      </c>
      <c r="G104">
        <v>39.03</v>
      </c>
      <c r="H104">
        <v>43.2</v>
      </c>
      <c r="I104">
        <v>40.86</v>
      </c>
      <c r="J104">
        <v>44.86</v>
      </c>
      <c r="K104">
        <v>41.87</v>
      </c>
      <c r="L104">
        <v>44.69</v>
      </c>
      <c r="M104">
        <v>39.28</v>
      </c>
      <c r="O104">
        <f>B104</f>
        <v>28.47</v>
      </c>
      <c r="P104">
        <f>C104</f>
        <v>28.58</v>
      </c>
      <c r="Q104">
        <f>O104-$O$4</f>
        <v>-0.10000000000000142</v>
      </c>
      <c r="R104">
        <f>P104-$P$4</f>
        <v>-1.1800000000000033</v>
      </c>
      <c r="W104" s="7">
        <v>810.54</v>
      </c>
      <c r="X104">
        <v>40.770000000000003</v>
      </c>
      <c r="Y104">
        <v>40.630000000000003</v>
      </c>
      <c r="Z104">
        <v>40.770000000000003</v>
      </c>
      <c r="AA104">
        <v>40.700000000000003</v>
      </c>
      <c r="AB104">
        <v>41.04</v>
      </c>
      <c r="AC104">
        <v>41.06</v>
      </c>
      <c r="AD104">
        <v>41.33</v>
      </c>
      <c r="AE104">
        <v>41.65</v>
      </c>
      <c r="AF104">
        <v>41.83</v>
      </c>
      <c r="AG104">
        <v>41.83</v>
      </c>
      <c r="AH104">
        <v>42.08</v>
      </c>
      <c r="AI104">
        <v>42.23</v>
      </c>
      <c r="AJ104">
        <v>42.28</v>
      </c>
      <c r="AK104">
        <f t="shared" si="22"/>
        <v>7.6538461538461319E-2</v>
      </c>
    </row>
    <row r="105" spans="1:37" x14ac:dyDescent="0.2">
      <c r="A105" t="s">
        <v>2</v>
      </c>
      <c r="B105">
        <v>28.9</v>
      </c>
      <c r="C105">
        <v>28.52</v>
      </c>
      <c r="D105">
        <v>43.05</v>
      </c>
      <c r="E105">
        <v>41.46</v>
      </c>
      <c r="F105">
        <v>40.770000000000003</v>
      </c>
      <c r="G105">
        <v>39.15</v>
      </c>
      <c r="H105">
        <v>42.37</v>
      </c>
      <c r="I105">
        <v>39.979999999999997</v>
      </c>
      <c r="J105">
        <v>41.41</v>
      </c>
      <c r="K105">
        <v>38.75</v>
      </c>
      <c r="L105">
        <v>38.85</v>
      </c>
      <c r="M105">
        <v>34.18</v>
      </c>
      <c r="O105">
        <f t="shared" ref="O105:P111" si="23">B105</f>
        <v>28.9</v>
      </c>
      <c r="P105">
        <f t="shared" si="23"/>
        <v>28.52</v>
      </c>
      <c r="Q105">
        <f>O105-$O$5</f>
        <v>0.16999999999999815</v>
      </c>
      <c r="R105">
        <f>P105-$P$5</f>
        <v>-1.4000000000000021</v>
      </c>
      <c r="W105">
        <v>810.36</v>
      </c>
      <c r="X105">
        <v>42.57</v>
      </c>
      <c r="Y105">
        <v>42.52</v>
      </c>
      <c r="Z105">
        <v>42.81</v>
      </c>
      <c r="AA105">
        <v>42.82</v>
      </c>
      <c r="AB105">
        <v>42.66</v>
      </c>
      <c r="AC105">
        <v>41.78</v>
      </c>
      <c r="AD105">
        <v>42.4</v>
      </c>
      <c r="AE105">
        <v>41.87</v>
      </c>
      <c r="AF105">
        <v>41.62</v>
      </c>
      <c r="AG105">
        <v>42.03</v>
      </c>
      <c r="AH105">
        <v>41.67</v>
      </c>
      <c r="AI105">
        <v>42.01</v>
      </c>
      <c r="AJ105">
        <v>43.06</v>
      </c>
      <c r="AK105">
        <f t="shared" si="22"/>
        <v>-2.3434065934065978E-2</v>
      </c>
    </row>
    <row r="106" spans="1:37" x14ac:dyDescent="0.2">
      <c r="A106" t="s">
        <v>3</v>
      </c>
      <c r="B106">
        <v>29.06</v>
      </c>
      <c r="C106">
        <v>28.93</v>
      </c>
      <c r="D106">
        <v>44.87</v>
      </c>
      <c r="E106">
        <v>42.13</v>
      </c>
      <c r="F106">
        <v>42.81</v>
      </c>
      <c r="G106">
        <v>38.85</v>
      </c>
      <c r="H106">
        <v>38.33</v>
      </c>
      <c r="I106">
        <v>36.94</v>
      </c>
      <c r="J106">
        <v>43.4</v>
      </c>
      <c r="K106">
        <v>41.01</v>
      </c>
      <c r="L106">
        <v>42.91</v>
      </c>
      <c r="M106">
        <v>38.909999999999997</v>
      </c>
      <c r="O106">
        <f t="shared" si="23"/>
        <v>29.06</v>
      </c>
      <c r="P106">
        <f t="shared" si="23"/>
        <v>28.93</v>
      </c>
      <c r="Q106">
        <f>O106-$O$6</f>
        <v>0.17999999999999972</v>
      </c>
      <c r="R106">
        <f>P106-$P$6</f>
        <v>-1.3900000000000006</v>
      </c>
      <c r="W106">
        <v>810.37</v>
      </c>
      <c r="X106">
        <v>39.979999999999997</v>
      </c>
      <c r="Y106">
        <v>40.119999999999997</v>
      </c>
      <c r="Z106">
        <v>40.31</v>
      </c>
      <c r="AA106">
        <v>40.36</v>
      </c>
      <c r="AB106">
        <v>40.47</v>
      </c>
      <c r="AC106">
        <v>40.65</v>
      </c>
      <c r="AD106">
        <v>40.93</v>
      </c>
      <c r="AE106">
        <v>41.14</v>
      </c>
      <c r="AF106">
        <v>40.869999999999997</v>
      </c>
      <c r="AG106">
        <v>40.99</v>
      </c>
      <c r="AH106">
        <v>40.93</v>
      </c>
      <c r="AI106">
        <v>40.97</v>
      </c>
      <c r="AJ106">
        <v>40.72</v>
      </c>
      <c r="AK106">
        <f t="shared" si="22"/>
        <v>3.9423076923076963E-2</v>
      </c>
    </row>
    <row r="107" spans="1:37" x14ac:dyDescent="0.2">
      <c r="A107" t="s">
        <v>4</v>
      </c>
      <c r="B107">
        <v>29.15</v>
      </c>
      <c r="C107">
        <v>28.58</v>
      </c>
      <c r="D107">
        <v>45.26</v>
      </c>
      <c r="E107">
        <v>42.61</v>
      </c>
      <c r="F107">
        <v>40.31</v>
      </c>
      <c r="G107">
        <v>38.49</v>
      </c>
      <c r="H107">
        <v>42.71</v>
      </c>
      <c r="I107">
        <v>40.450000000000003</v>
      </c>
      <c r="J107">
        <v>44.05</v>
      </c>
      <c r="K107">
        <v>41.21</v>
      </c>
      <c r="L107">
        <v>42.38</v>
      </c>
      <c r="M107">
        <v>39.4</v>
      </c>
      <c r="O107">
        <f t="shared" si="23"/>
        <v>29.15</v>
      </c>
      <c r="P107">
        <f t="shared" si="23"/>
        <v>28.58</v>
      </c>
      <c r="Q107">
        <f>O107-$O$7</f>
        <v>0.36999999999999744</v>
      </c>
      <c r="R107">
        <f>P107-$P$7</f>
        <v>-1.2100000000000009</v>
      </c>
      <c r="W107">
        <v>810.38</v>
      </c>
      <c r="X107">
        <v>42.93</v>
      </c>
      <c r="Y107">
        <v>42.91</v>
      </c>
      <c r="Z107">
        <v>42.99</v>
      </c>
      <c r="AA107">
        <v>42.89</v>
      </c>
      <c r="AB107">
        <v>42.89</v>
      </c>
      <c r="AC107">
        <v>43.73</v>
      </c>
      <c r="AD107">
        <v>42.54</v>
      </c>
      <c r="AE107">
        <v>42.71</v>
      </c>
      <c r="AF107">
        <v>42.83</v>
      </c>
      <c r="AG107">
        <v>43.81</v>
      </c>
      <c r="AH107">
        <v>44.01</v>
      </c>
      <c r="AI107">
        <v>42.9</v>
      </c>
      <c r="AJ107">
        <v>42.87</v>
      </c>
      <c r="AK107">
        <f t="shared" si="22"/>
        <v>1.4532967032966991E-2</v>
      </c>
    </row>
    <row r="108" spans="1:37" x14ac:dyDescent="0.2">
      <c r="A108" t="s">
        <v>5</v>
      </c>
      <c r="B108">
        <v>29.69</v>
      </c>
      <c r="C108">
        <v>28.81</v>
      </c>
      <c r="D108">
        <v>47.98</v>
      </c>
      <c r="E108">
        <v>42.41</v>
      </c>
      <c r="F108">
        <v>42.99</v>
      </c>
      <c r="G108">
        <v>40.67</v>
      </c>
      <c r="H108">
        <v>43.28</v>
      </c>
      <c r="I108">
        <v>42.08</v>
      </c>
      <c r="J108">
        <v>43.1</v>
      </c>
      <c r="K108">
        <v>41.3</v>
      </c>
      <c r="L108">
        <v>42.91</v>
      </c>
      <c r="M108">
        <v>40.26</v>
      </c>
      <c r="O108">
        <f t="shared" si="23"/>
        <v>29.69</v>
      </c>
      <c r="P108">
        <f t="shared" si="23"/>
        <v>28.81</v>
      </c>
      <c r="Q108">
        <f>O108-$O$8</f>
        <v>1.0500000000000007</v>
      </c>
      <c r="R108">
        <f>P108-$P$8</f>
        <v>-1.1600000000000001</v>
      </c>
      <c r="W108">
        <v>810.39</v>
      </c>
      <c r="X108">
        <v>41.29</v>
      </c>
      <c r="Y108">
        <v>41.48</v>
      </c>
      <c r="Z108">
        <v>41.73</v>
      </c>
      <c r="AA108">
        <v>41.87</v>
      </c>
      <c r="AB108">
        <v>42.19</v>
      </c>
      <c r="AC108">
        <v>42.38</v>
      </c>
      <c r="AD108">
        <v>42.65</v>
      </c>
      <c r="AE108">
        <v>42.55</v>
      </c>
      <c r="AF108">
        <v>43.14</v>
      </c>
      <c r="AG108">
        <v>43.41</v>
      </c>
      <c r="AH108">
        <v>43.71</v>
      </c>
      <c r="AI108">
        <v>43.53</v>
      </c>
      <c r="AJ108">
        <v>43.66</v>
      </c>
      <c r="AK108">
        <f t="shared" si="22"/>
        <v>0.10736263736263742</v>
      </c>
    </row>
    <row r="109" spans="1:37" x14ac:dyDescent="0.2">
      <c r="A109" t="s">
        <v>6</v>
      </c>
      <c r="B109">
        <v>30.67</v>
      </c>
      <c r="C109">
        <v>28.6</v>
      </c>
      <c r="D109">
        <v>46.17</v>
      </c>
      <c r="E109">
        <v>42.31</v>
      </c>
      <c r="F109">
        <v>41.73</v>
      </c>
      <c r="G109">
        <v>39.729999999999997</v>
      </c>
      <c r="H109">
        <v>39.61</v>
      </c>
      <c r="I109">
        <v>36.340000000000003</v>
      </c>
      <c r="J109">
        <v>41.55</v>
      </c>
      <c r="K109">
        <v>38.93</v>
      </c>
      <c r="L109">
        <v>42.01</v>
      </c>
      <c r="M109">
        <v>39.33</v>
      </c>
      <c r="O109">
        <f t="shared" si="23"/>
        <v>30.67</v>
      </c>
      <c r="P109">
        <f t="shared" si="23"/>
        <v>28.6</v>
      </c>
      <c r="Q109">
        <f>O109-$O$9</f>
        <v>1.740000000000002</v>
      </c>
      <c r="R109">
        <f>P109-$P$9</f>
        <v>-1.4899999999999984</v>
      </c>
      <c r="W109" s="9">
        <v>810.4</v>
      </c>
      <c r="X109">
        <v>43.74</v>
      </c>
      <c r="Y109">
        <v>43.7</v>
      </c>
      <c r="Z109">
        <v>43.81</v>
      </c>
      <c r="AA109">
        <v>43.64</v>
      </c>
      <c r="AB109">
        <v>43.84</v>
      </c>
      <c r="AC109">
        <v>43.72</v>
      </c>
      <c r="AD109">
        <v>43.9</v>
      </c>
      <c r="AE109">
        <v>43.69</v>
      </c>
      <c r="AF109">
        <v>43.88</v>
      </c>
      <c r="AG109">
        <v>43.68</v>
      </c>
      <c r="AH109">
        <v>43.66</v>
      </c>
      <c r="AI109">
        <v>43.74</v>
      </c>
      <c r="AJ109">
        <v>43.52</v>
      </c>
      <c r="AK109">
        <f t="shared" si="22"/>
        <v>-4.2582417582418281E-3</v>
      </c>
    </row>
    <row r="110" spans="1:37" x14ac:dyDescent="0.2">
      <c r="A110" t="s">
        <v>7</v>
      </c>
      <c r="B110">
        <v>32.840000000000003</v>
      </c>
      <c r="C110">
        <v>28.83</v>
      </c>
      <c r="D110">
        <v>44.61</v>
      </c>
      <c r="E110">
        <v>41.89</v>
      </c>
      <c r="F110">
        <v>43.81</v>
      </c>
      <c r="G110">
        <v>41.46</v>
      </c>
      <c r="H110">
        <v>44.82</v>
      </c>
      <c r="I110">
        <v>42.5</v>
      </c>
      <c r="J110">
        <v>44.24</v>
      </c>
      <c r="K110">
        <v>41.31</v>
      </c>
      <c r="L110">
        <v>41.97</v>
      </c>
      <c r="M110">
        <v>40.04</v>
      </c>
      <c r="O110">
        <f t="shared" si="23"/>
        <v>32.840000000000003</v>
      </c>
      <c r="P110">
        <f t="shared" si="23"/>
        <v>28.83</v>
      </c>
      <c r="Q110">
        <f>O110-$O$10</f>
        <v>3.3400000000000034</v>
      </c>
      <c r="R110">
        <f>P110-$P$10</f>
        <v>-1.5</v>
      </c>
      <c r="W110">
        <v>810.14</v>
      </c>
      <c r="X110">
        <v>41.59</v>
      </c>
      <c r="Y110">
        <v>41.45</v>
      </c>
      <c r="Z110">
        <v>41.72</v>
      </c>
      <c r="AA110">
        <v>41.62</v>
      </c>
      <c r="AB110">
        <v>41.58</v>
      </c>
      <c r="AC110">
        <v>41.48</v>
      </c>
      <c r="AD110">
        <v>41.83</v>
      </c>
      <c r="AE110">
        <v>42.63</v>
      </c>
      <c r="AF110">
        <v>41.79</v>
      </c>
      <c r="AG110">
        <v>41.56</v>
      </c>
      <c r="AH110">
        <v>41.89</v>
      </c>
      <c r="AI110">
        <v>41.82</v>
      </c>
      <c r="AJ110">
        <v>42.03</v>
      </c>
      <c r="AK110">
        <f t="shared" si="22"/>
        <v>1.8021978021978028E-2</v>
      </c>
    </row>
    <row r="111" spans="1:37" x14ac:dyDescent="0.2">
      <c r="A111" t="s">
        <v>8</v>
      </c>
      <c r="B111">
        <v>35.19</v>
      </c>
      <c r="C111">
        <v>28.87</v>
      </c>
      <c r="D111">
        <v>44.79</v>
      </c>
      <c r="E111">
        <v>41.96</v>
      </c>
      <c r="F111">
        <v>41.72</v>
      </c>
      <c r="G111">
        <v>39.57</v>
      </c>
      <c r="H111">
        <v>46.43</v>
      </c>
      <c r="I111">
        <v>43.21</v>
      </c>
      <c r="J111">
        <v>43.86</v>
      </c>
      <c r="K111">
        <v>41.27</v>
      </c>
      <c r="L111">
        <v>41.89</v>
      </c>
      <c r="M111">
        <v>40.6</v>
      </c>
      <c r="O111">
        <f t="shared" si="23"/>
        <v>35.19</v>
      </c>
      <c r="P111">
        <f t="shared" si="23"/>
        <v>28.87</v>
      </c>
      <c r="Q111">
        <f>O111-$O$11</f>
        <v>5.3699999999999974</v>
      </c>
      <c r="R111">
        <f>P111-$P$11</f>
        <v>-0.48999999999999844</v>
      </c>
      <c r="W111">
        <v>810.15</v>
      </c>
      <c r="X111">
        <v>43.76</v>
      </c>
      <c r="Y111">
        <v>43.95</v>
      </c>
      <c r="Z111">
        <v>43.2</v>
      </c>
      <c r="AA111">
        <v>43.8</v>
      </c>
      <c r="AB111">
        <v>43.7</v>
      </c>
      <c r="AC111">
        <v>43.74</v>
      </c>
      <c r="AD111">
        <v>43.76</v>
      </c>
      <c r="AE111">
        <v>44.02</v>
      </c>
      <c r="AF111">
        <v>44.03</v>
      </c>
      <c r="AG111">
        <v>43.98</v>
      </c>
      <c r="AH111">
        <v>43.34</v>
      </c>
      <c r="AI111">
        <v>44.12</v>
      </c>
      <c r="AJ111">
        <v>44.03</v>
      </c>
      <c r="AK111">
        <f t="shared" si="22"/>
        <v>1.2390109890109866E-2</v>
      </c>
    </row>
    <row r="112" spans="1:37" x14ac:dyDescent="0.2">
      <c r="A112" t="s">
        <v>19</v>
      </c>
      <c r="W112">
        <v>810.32</v>
      </c>
      <c r="X112">
        <v>42.46</v>
      </c>
      <c r="Y112">
        <v>42.55</v>
      </c>
      <c r="Z112">
        <v>42.37</v>
      </c>
      <c r="AA112">
        <v>42.33</v>
      </c>
      <c r="AB112">
        <v>42.29</v>
      </c>
      <c r="AC112">
        <v>42.36</v>
      </c>
      <c r="AD112">
        <v>42.5</v>
      </c>
      <c r="AE112">
        <v>42.33</v>
      </c>
      <c r="AF112">
        <v>42.47</v>
      </c>
      <c r="AG112">
        <v>42.66</v>
      </c>
      <c r="AH112">
        <v>42.77</v>
      </c>
      <c r="AI112">
        <v>42.78</v>
      </c>
      <c r="AJ112">
        <v>42.8</v>
      </c>
      <c r="AK112">
        <f t="shared" si="22"/>
        <v>1.6785714285714324E-2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38.24</v>
      </c>
      <c r="Y113">
        <v>38.270000000000003</v>
      </c>
      <c r="Z113">
        <v>38.33</v>
      </c>
      <c r="AA113">
        <v>38.42</v>
      </c>
      <c r="AB113">
        <v>38.479999999999997</v>
      </c>
      <c r="AC113">
        <v>38.770000000000003</v>
      </c>
      <c r="AD113">
        <v>38.89</v>
      </c>
      <c r="AE113">
        <v>39.03</v>
      </c>
      <c r="AF113">
        <v>39.19</v>
      </c>
      <c r="AG113">
        <v>39.14</v>
      </c>
      <c r="AH113">
        <v>39.380000000000003</v>
      </c>
      <c r="AI113">
        <v>39.51</v>
      </c>
      <c r="AJ113">
        <v>39.67</v>
      </c>
      <c r="AK113">
        <f t="shared" si="22"/>
        <v>6.2692307692307658E-2</v>
      </c>
    </row>
    <row r="114" spans="1:37" x14ac:dyDescent="0.2">
      <c r="A114" t="s">
        <v>1</v>
      </c>
      <c r="B114">
        <v>28.54</v>
      </c>
      <c r="C114">
        <v>28.53</v>
      </c>
      <c r="D114">
        <v>41.33</v>
      </c>
      <c r="E114">
        <v>38.61</v>
      </c>
      <c r="F114">
        <v>40.53</v>
      </c>
      <c r="G114">
        <v>38.880000000000003</v>
      </c>
      <c r="H114">
        <v>43.8</v>
      </c>
      <c r="I114">
        <v>41.13</v>
      </c>
      <c r="J114">
        <v>45.23</v>
      </c>
      <c r="K114">
        <v>41.94</v>
      </c>
      <c r="L114">
        <v>44.63</v>
      </c>
      <c r="M114">
        <v>39.64</v>
      </c>
      <c r="O114">
        <f>B114</f>
        <v>28.54</v>
      </c>
      <c r="P114">
        <f>C114</f>
        <v>28.53</v>
      </c>
      <c r="Q114">
        <f>O114-$O$4</f>
        <v>-3.0000000000001137E-2</v>
      </c>
      <c r="R114">
        <f>P114-$P$4</f>
        <v>-1.2300000000000004</v>
      </c>
      <c r="W114" s="7">
        <v>810.34</v>
      </c>
      <c r="X114">
        <v>43.18</v>
      </c>
      <c r="Y114">
        <v>42.8</v>
      </c>
      <c r="Z114">
        <v>42.71</v>
      </c>
      <c r="AA114">
        <v>42.5</v>
      </c>
      <c r="AB114">
        <v>42.49</v>
      </c>
      <c r="AC114">
        <v>42.1</v>
      </c>
      <c r="AD114">
        <v>42.22</v>
      </c>
      <c r="AE114">
        <v>41.74</v>
      </c>
      <c r="AF114">
        <v>42.07</v>
      </c>
      <c r="AG114">
        <v>41.9</v>
      </c>
      <c r="AH114">
        <v>41.82</v>
      </c>
      <c r="AI114">
        <v>41.68</v>
      </c>
      <c r="AJ114">
        <v>41.98</v>
      </c>
      <c r="AK114">
        <f t="shared" si="22"/>
        <v>-5.3186813186813224E-2</v>
      </c>
    </row>
    <row r="115" spans="1:37" x14ac:dyDescent="0.2">
      <c r="A115" t="s">
        <v>2</v>
      </c>
      <c r="B115">
        <v>28.92</v>
      </c>
      <c r="C115">
        <v>28.51</v>
      </c>
      <c r="D115">
        <v>43.07</v>
      </c>
      <c r="E115">
        <v>41.25</v>
      </c>
      <c r="F115">
        <v>40.700000000000003</v>
      </c>
      <c r="G115">
        <v>39.22</v>
      </c>
      <c r="H115">
        <v>42.33</v>
      </c>
      <c r="I115">
        <v>40.1</v>
      </c>
      <c r="J115">
        <v>41.21</v>
      </c>
      <c r="K115">
        <v>38.57</v>
      </c>
      <c r="L115">
        <v>39.53</v>
      </c>
      <c r="M115">
        <v>34.19</v>
      </c>
      <c r="O115">
        <f t="shared" ref="O115:P121" si="24">B115</f>
        <v>28.92</v>
      </c>
      <c r="P115">
        <f t="shared" si="24"/>
        <v>28.51</v>
      </c>
      <c r="Q115">
        <f>O115-$O$5</f>
        <v>0.19000000000000128</v>
      </c>
      <c r="R115">
        <f>P115-$P$5</f>
        <v>-1.4100000000000001</v>
      </c>
      <c r="W115">
        <v>810.26</v>
      </c>
      <c r="X115">
        <v>43.55</v>
      </c>
      <c r="Y115">
        <v>43.22</v>
      </c>
      <c r="Z115">
        <v>43.28</v>
      </c>
      <c r="AA115">
        <v>43.13</v>
      </c>
      <c r="AB115">
        <v>43.3</v>
      </c>
      <c r="AC115">
        <v>43.22</v>
      </c>
      <c r="AD115">
        <v>43.64</v>
      </c>
      <c r="AE115">
        <v>43.26</v>
      </c>
      <c r="AF115">
        <v>43.31</v>
      </c>
      <c r="AG115">
        <v>43.04</v>
      </c>
      <c r="AH115">
        <v>43.16</v>
      </c>
      <c r="AI115">
        <v>43.21</v>
      </c>
      <c r="AJ115">
        <v>43.35</v>
      </c>
      <c r="AK115">
        <f t="shared" si="22"/>
        <v>-5.329670329670284E-3</v>
      </c>
    </row>
    <row r="116" spans="1:37" x14ac:dyDescent="0.2">
      <c r="A116" t="s">
        <v>3</v>
      </c>
      <c r="B116">
        <v>29.12</v>
      </c>
      <c r="C116">
        <v>28.95</v>
      </c>
      <c r="D116">
        <v>44.58</v>
      </c>
      <c r="E116">
        <v>42.08</v>
      </c>
      <c r="F116">
        <v>42.82</v>
      </c>
      <c r="G116">
        <v>38.9</v>
      </c>
      <c r="H116">
        <v>38.42</v>
      </c>
      <c r="I116">
        <v>36.97</v>
      </c>
      <c r="J116">
        <v>43.63</v>
      </c>
      <c r="K116">
        <v>41.04</v>
      </c>
      <c r="L116">
        <v>42.97</v>
      </c>
      <c r="M116">
        <v>38.94</v>
      </c>
      <c r="O116">
        <f t="shared" si="24"/>
        <v>29.12</v>
      </c>
      <c r="P116">
        <f t="shared" si="24"/>
        <v>28.95</v>
      </c>
      <c r="Q116">
        <f>O116-$O$6</f>
        <v>0.24000000000000199</v>
      </c>
      <c r="R116">
        <f>P116-$P$6</f>
        <v>-1.370000000000001</v>
      </c>
      <c r="W116">
        <v>810.27</v>
      </c>
      <c r="X116">
        <v>39.33</v>
      </c>
      <c r="Y116">
        <v>39.33</v>
      </c>
      <c r="Z116">
        <v>39.61</v>
      </c>
      <c r="AA116">
        <v>39.43</v>
      </c>
      <c r="AB116">
        <v>39.83</v>
      </c>
      <c r="AC116">
        <v>39.51</v>
      </c>
      <c r="AD116">
        <v>40.36</v>
      </c>
      <c r="AE116">
        <v>40.5</v>
      </c>
      <c r="AF116">
        <v>40.96</v>
      </c>
      <c r="AG116">
        <v>40.65</v>
      </c>
      <c r="AH116">
        <v>41.39</v>
      </c>
      <c r="AI116">
        <v>41.58</v>
      </c>
      <c r="AJ116">
        <v>42.36</v>
      </c>
      <c r="AK116">
        <f t="shared" si="22"/>
        <v>0.11939560439560444</v>
      </c>
    </row>
    <row r="117" spans="1:37" x14ac:dyDescent="0.2">
      <c r="A117" t="s">
        <v>4</v>
      </c>
      <c r="B117">
        <v>29.21</v>
      </c>
      <c r="C117">
        <v>28.64</v>
      </c>
      <c r="D117">
        <v>45.01</v>
      </c>
      <c r="E117">
        <v>42.35</v>
      </c>
      <c r="F117">
        <v>40.36</v>
      </c>
      <c r="G117">
        <v>38.56</v>
      </c>
      <c r="H117">
        <v>42.5</v>
      </c>
      <c r="I117">
        <v>40.409999999999997</v>
      </c>
      <c r="J117">
        <v>43.88</v>
      </c>
      <c r="K117">
        <v>41.09</v>
      </c>
      <c r="L117">
        <v>42.07</v>
      </c>
      <c r="M117">
        <v>38.93</v>
      </c>
      <c r="O117">
        <f t="shared" si="24"/>
        <v>29.21</v>
      </c>
      <c r="P117">
        <f t="shared" si="24"/>
        <v>28.64</v>
      </c>
      <c r="Q117">
        <f>O117-$O$7</f>
        <v>0.42999999999999972</v>
      </c>
      <c r="R117">
        <f>P117-$P$7</f>
        <v>-1.1499999999999986</v>
      </c>
      <c r="W117">
        <v>810.28</v>
      </c>
      <c r="X117">
        <v>44.93</v>
      </c>
      <c r="Y117">
        <v>44.93</v>
      </c>
      <c r="Z117">
        <v>44.82</v>
      </c>
      <c r="AA117">
        <v>44.85</v>
      </c>
      <c r="AB117">
        <v>44.92</v>
      </c>
      <c r="AC117">
        <v>44.87</v>
      </c>
      <c r="AD117">
        <v>44.81</v>
      </c>
      <c r="AE117">
        <v>44.65</v>
      </c>
      <c r="AF117">
        <v>44.89</v>
      </c>
      <c r="AG117">
        <v>44.74</v>
      </c>
      <c r="AH117">
        <v>45.01</v>
      </c>
      <c r="AI117">
        <v>44.72</v>
      </c>
      <c r="AJ117">
        <v>45.23</v>
      </c>
      <c r="AK117">
        <f t="shared" si="22"/>
        <v>2.4725274725273905E-3</v>
      </c>
    </row>
    <row r="118" spans="1:37" x14ac:dyDescent="0.2">
      <c r="A118" t="s">
        <v>5</v>
      </c>
      <c r="B118">
        <v>29.91</v>
      </c>
      <c r="C118">
        <v>28.81</v>
      </c>
      <c r="D118">
        <v>46.98</v>
      </c>
      <c r="E118">
        <v>42.05</v>
      </c>
      <c r="F118">
        <v>42.89</v>
      </c>
      <c r="G118">
        <v>40.56</v>
      </c>
      <c r="H118">
        <v>43.13</v>
      </c>
      <c r="I118">
        <v>42</v>
      </c>
      <c r="J118">
        <v>42.77</v>
      </c>
      <c r="K118">
        <v>41.11</v>
      </c>
      <c r="L118">
        <v>42.61</v>
      </c>
      <c r="M118">
        <v>39.97</v>
      </c>
      <c r="O118">
        <f t="shared" si="24"/>
        <v>29.91</v>
      </c>
      <c r="P118">
        <f t="shared" si="24"/>
        <v>28.81</v>
      </c>
      <c r="Q118">
        <f>O118-$O$8</f>
        <v>1.2699999999999996</v>
      </c>
      <c r="R118">
        <f>P118-$P$8</f>
        <v>-1.1600000000000001</v>
      </c>
      <c r="W118">
        <v>810.29</v>
      </c>
      <c r="X118">
        <v>46.55</v>
      </c>
      <c r="Y118">
        <v>46.52</v>
      </c>
      <c r="Z118">
        <v>46.43</v>
      </c>
      <c r="AA118">
        <v>45.98</v>
      </c>
      <c r="AB118">
        <v>46.03</v>
      </c>
      <c r="AC118">
        <v>46.09</v>
      </c>
      <c r="AD118">
        <v>46.29</v>
      </c>
      <c r="AE118">
        <v>46.19</v>
      </c>
      <c r="AF118">
        <v>46.23</v>
      </c>
      <c r="AG118">
        <v>46.09</v>
      </c>
      <c r="AH118">
        <v>46.38</v>
      </c>
      <c r="AI118">
        <v>46.24</v>
      </c>
      <c r="AJ118">
        <v>46.57</v>
      </c>
      <c r="AK118">
        <f t="shared" si="22"/>
        <v>-1.7857142857142037E-3</v>
      </c>
    </row>
    <row r="119" spans="1:37" x14ac:dyDescent="0.2">
      <c r="A119" t="s">
        <v>6</v>
      </c>
      <c r="B119">
        <v>30.92</v>
      </c>
      <c r="C119">
        <v>28.58</v>
      </c>
      <c r="D119">
        <v>45.96</v>
      </c>
      <c r="E119">
        <v>42.07</v>
      </c>
      <c r="F119">
        <v>41.87</v>
      </c>
      <c r="G119">
        <v>39.69</v>
      </c>
      <c r="H119">
        <v>39.43</v>
      </c>
      <c r="I119">
        <v>36.4</v>
      </c>
      <c r="J119">
        <v>41.96</v>
      </c>
      <c r="K119">
        <v>38.58</v>
      </c>
      <c r="L119">
        <v>41.94</v>
      </c>
      <c r="M119">
        <v>39.33</v>
      </c>
      <c r="O119">
        <f t="shared" si="24"/>
        <v>30.92</v>
      </c>
      <c r="P119">
        <f t="shared" si="24"/>
        <v>28.58</v>
      </c>
      <c r="Q119">
        <f>O119-$O$9</f>
        <v>1.990000000000002</v>
      </c>
      <c r="R119">
        <f>P119-$P$9</f>
        <v>-1.5100000000000016</v>
      </c>
      <c r="W119" s="9">
        <v>810.3</v>
      </c>
      <c r="X119">
        <v>44.89</v>
      </c>
      <c r="Y119">
        <v>45.01</v>
      </c>
      <c r="Z119">
        <v>44.86</v>
      </c>
      <c r="AA119">
        <v>45.23</v>
      </c>
      <c r="AB119">
        <v>45.21</v>
      </c>
      <c r="AC119">
        <v>45.21</v>
      </c>
      <c r="AD119">
        <v>45.55</v>
      </c>
      <c r="AE119">
        <v>45.34</v>
      </c>
      <c r="AF119">
        <v>45.64</v>
      </c>
      <c r="AG119">
        <v>45.63</v>
      </c>
      <c r="AH119">
        <v>45.84</v>
      </c>
      <c r="AI119">
        <v>45.98</v>
      </c>
      <c r="AJ119">
        <v>46.33</v>
      </c>
      <c r="AK119">
        <f t="shared" si="22"/>
        <v>5.3846153846153891E-2</v>
      </c>
    </row>
    <row r="120" spans="1:37" x14ac:dyDescent="0.2">
      <c r="A120" t="s">
        <v>7</v>
      </c>
      <c r="B120">
        <v>33.42</v>
      </c>
      <c r="C120">
        <v>28.9</v>
      </c>
      <c r="D120">
        <v>44.76</v>
      </c>
      <c r="E120">
        <v>42.05</v>
      </c>
      <c r="F120">
        <v>43.64</v>
      </c>
      <c r="G120">
        <v>41.25</v>
      </c>
      <c r="H120">
        <v>44.85</v>
      </c>
      <c r="I120">
        <v>42.24</v>
      </c>
      <c r="J120">
        <v>44.29</v>
      </c>
      <c r="K120">
        <v>41.32</v>
      </c>
      <c r="L120">
        <v>41.61</v>
      </c>
      <c r="M120">
        <v>39.85</v>
      </c>
      <c r="O120">
        <f t="shared" si="24"/>
        <v>33.42</v>
      </c>
      <c r="P120">
        <f t="shared" si="24"/>
        <v>28.9</v>
      </c>
      <c r="Q120">
        <f>O120-$O$10</f>
        <v>3.9200000000000017</v>
      </c>
      <c r="R120">
        <f>P120-$P$10</f>
        <v>-1.4299999999999997</v>
      </c>
      <c r="W120">
        <v>810.5</v>
      </c>
      <c r="X120">
        <v>41.19</v>
      </c>
      <c r="Y120">
        <v>41.08</v>
      </c>
      <c r="Z120">
        <v>41.41</v>
      </c>
      <c r="AA120">
        <v>41.21</v>
      </c>
      <c r="AB120">
        <v>41.35</v>
      </c>
      <c r="AC120">
        <v>41.35</v>
      </c>
      <c r="AD120">
        <v>41.3</v>
      </c>
      <c r="AE120">
        <v>41.52</v>
      </c>
      <c r="AF120">
        <v>41.44</v>
      </c>
      <c r="AG120">
        <v>41.18</v>
      </c>
      <c r="AH120">
        <v>41.35</v>
      </c>
      <c r="AI120">
        <v>41.21</v>
      </c>
      <c r="AJ120">
        <v>41.43</v>
      </c>
      <c r="AK120">
        <f t="shared" si="22"/>
        <v>5.796703296703393E-3</v>
      </c>
    </row>
    <row r="121" spans="1:37" x14ac:dyDescent="0.2">
      <c r="A121" t="s">
        <v>8</v>
      </c>
      <c r="B121">
        <v>36.01</v>
      </c>
      <c r="C121">
        <v>29.04</v>
      </c>
      <c r="D121">
        <v>44.84</v>
      </c>
      <c r="E121">
        <v>41.87</v>
      </c>
      <c r="F121">
        <v>41.62</v>
      </c>
      <c r="G121">
        <v>39.369999999999997</v>
      </c>
      <c r="H121">
        <v>45.98</v>
      </c>
      <c r="I121">
        <v>42.98</v>
      </c>
      <c r="J121">
        <v>43.82</v>
      </c>
      <c r="K121">
        <v>41.34</v>
      </c>
      <c r="L121">
        <v>42.09</v>
      </c>
      <c r="M121">
        <v>40.58</v>
      </c>
      <c r="O121">
        <f t="shared" si="24"/>
        <v>36.01</v>
      </c>
      <c r="P121">
        <f t="shared" si="24"/>
        <v>29.04</v>
      </c>
      <c r="Q121">
        <f>O121-$O$11</f>
        <v>6.1899999999999977</v>
      </c>
      <c r="R121">
        <f>P121-$P$11</f>
        <v>-0.32000000000000028</v>
      </c>
      <c r="W121">
        <v>810.6</v>
      </c>
      <c r="X121">
        <v>43.2</v>
      </c>
      <c r="Y121">
        <v>43.51</v>
      </c>
      <c r="Z121">
        <v>43.4</v>
      </c>
      <c r="AA121">
        <v>43.63</v>
      </c>
      <c r="AB121">
        <v>43.53</v>
      </c>
      <c r="AC121">
        <v>43.58</v>
      </c>
      <c r="AD121">
        <v>43.92</v>
      </c>
      <c r="AE121">
        <v>43.69</v>
      </c>
      <c r="AF121">
        <v>44.17</v>
      </c>
      <c r="AG121">
        <v>43.48</v>
      </c>
      <c r="AH121">
        <v>44.28</v>
      </c>
      <c r="AI121">
        <v>43.91</v>
      </c>
      <c r="AJ121">
        <v>44.67</v>
      </c>
      <c r="AK121">
        <f t="shared" si="22"/>
        <v>4.1978021978021925E-2</v>
      </c>
    </row>
    <row r="122" spans="1:37" x14ac:dyDescent="0.2">
      <c r="A122" t="s">
        <v>20</v>
      </c>
      <c r="W122">
        <v>810.7</v>
      </c>
      <c r="X122">
        <v>44.24</v>
      </c>
      <c r="Y122">
        <v>44.07</v>
      </c>
      <c r="Z122">
        <v>44.05</v>
      </c>
      <c r="AA122">
        <v>43.88</v>
      </c>
      <c r="AB122">
        <v>44.04</v>
      </c>
      <c r="AC122">
        <v>42.87</v>
      </c>
      <c r="AD122">
        <v>42.91</v>
      </c>
      <c r="AE122">
        <v>42.8</v>
      </c>
      <c r="AF122">
        <v>42.77</v>
      </c>
      <c r="AG122">
        <v>42.65</v>
      </c>
      <c r="AH122">
        <v>42.75</v>
      </c>
      <c r="AI122">
        <v>42.61</v>
      </c>
      <c r="AJ122">
        <v>42.58</v>
      </c>
      <c r="AK122">
        <f t="shared" si="22"/>
        <v>-7.9010989010989061E-2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43.18</v>
      </c>
      <c r="Y123">
        <v>42.84</v>
      </c>
      <c r="Z123">
        <v>43.1</v>
      </c>
      <c r="AA123">
        <v>42.77</v>
      </c>
      <c r="AB123">
        <v>43.07</v>
      </c>
      <c r="AC123">
        <v>42.69</v>
      </c>
      <c r="AD123">
        <v>43.11</v>
      </c>
      <c r="AE123">
        <v>42.73</v>
      </c>
      <c r="AF123">
        <v>42.88</v>
      </c>
      <c r="AG123">
        <v>42.73</v>
      </c>
      <c r="AH123">
        <v>42.89</v>
      </c>
      <c r="AI123">
        <v>42.72</v>
      </c>
      <c r="AJ123">
        <v>42.83</v>
      </c>
      <c r="AK123">
        <f t="shared" si="22"/>
        <v>-1.0989010989011125E-2</v>
      </c>
    </row>
    <row r="124" spans="1:37" x14ac:dyDescent="0.2">
      <c r="A124" t="s">
        <v>1</v>
      </c>
      <c r="B124">
        <v>28.66</v>
      </c>
      <c r="C124">
        <v>28.68</v>
      </c>
      <c r="D124">
        <v>41.41</v>
      </c>
      <c r="E124">
        <v>38.93</v>
      </c>
      <c r="F124">
        <v>40.65</v>
      </c>
      <c r="G124">
        <v>38.950000000000003</v>
      </c>
      <c r="H124">
        <v>43.7</v>
      </c>
      <c r="I124">
        <v>40.89</v>
      </c>
      <c r="J124">
        <v>45.21</v>
      </c>
      <c r="K124">
        <v>41.86</v>
      </c>
      <c r="L124">
        <v>44.85</v>
      </c>
      <c r="M124">
        <v>39.450000000000003</v>
      </c>
      <c r="O124">
        <f>B124</f>
        <v>28.66</v>
      </c>
      <c r="P124">
        <f>C124</f>
        <v>28.68</v>
      </c>
      <c r="Q124">
        <f>O124-$O$4</f>
        <v>8.9999999999999858E-2</v>
      </c>
      <c r="R124">
        <f>P124-$P$4</f>
        <v>-1.0800000000000018</v>
      </c>
      <c r="W124" s="7">
        <v>810.11</v>
      </c>
      <c r="X124">
        <v>41.15</v>
      </c>
      <c r="Y124">
        <v>41.25</v>
      </c>
      <c r="Z124">
        <v>41.55</v>
      </c>
      <c r="AA124">
        <v>41.96</v>
      </c>
      <c r="AB124">
        <v>42.27</v>
      </c>
      <c r="AC124">
        <v>41.89</v>
      </c>
      <c r="AD124">
        <v>42.53</v>
      </c>
      <c r="AE124">
        <v>42.23</v>
      </c>
      <c r="AF124">
        <v>42.18</v>
      </c>
      <c r="AG124">
        <v>42.38</v>
      </c>
      <c r="AH124">
        <v>42.39</v>
      </c>
      <c r="AI124">
        <v>42.38</v>
      </c>
      <c r="AJ124">
        <v>42.06</v>
      </c>
      <c r="AK124">
        <f t="shared" si="22"/>
        <v>4.3653846153846272E-2</v>
      </c>
    </row>
    <row r="125" spans="1:37" x14ac:dyDescent="0.2">
      <c r="A125" t="s">
        <v>2</v>
      </c>
      <c r="B125">
        <v>28.94</v>
      </c>
      <c r="C125">
        <v>28.64</v>
      </c>
      <c r="D125">
        <v>44.28</v>
      </c>
      <c r="E125">
        <v>41.67</v>
      </c>
      <c r="F125">
        <v>41.04</v>
      </c>
      <c r="G125">
        <v>39.270000000000003</v>
      </c>
      <c r="H125">
        <v>42.29</v>
      </c>
      <c r="I125">
        <v>39.799999999999997</v>
      </c>
      <c r="J125">
        <v>41.35</v>
      </c>
      <c r="K125">
        <v>38.56</v>
      </c>
      <c r="L125">
        <v>38.369999999999997</v>
      </c>
      <c r="M125">
        <v>34.229999999999997</v>
      </c>
      <c r="O125">
        <f t="shared" ref="O125:P131" si="25">B125</f>
        <v>28.94</v>
      </c>
      <c r="P125">
        <f t="shared" si="25"/>
        <v>28.64</v>
      </c>
      <c r="Q125">
        <f>O125-$O$5</f>
        <v>0.21000000000000085</v>
      </c>
      <c r="R125">
        <f>P125-$P$5</f>
        <v>-1.2800000000000011</v>
      </c>
      <c r="W125">
        <v>810.21</v>
      </c>
      <c r="X125">
        <v>44.33</v>
      </c>
      <c r="Y125">
        <v>44.5</v>
      </c>
      <c r="Z125">
        <v>44.24</v>
      </c>
      <c r="AA125">
        <v>44.29</v>
      </c>
      <c r="AB125">
        <v>44.25</v>
      </c>
      <c r="AC125">
        <v>44.19</v>
      </c>
      <c r="AD125">
        <v>44.3</v>
      </c>
      <c r="AE125">
        <v>44.2</v>
      </c>
      <c r="AF125">
        <v>44.3</v>
      </c>
      <c r="AG125">
        <v>44.24</v>
      </c>
      <c r="AH125">
        <v>44.34</v>
      </c>
      <c r="AI125">
        <v>44.25</v>
      </c>
      <c r="AJ125">
        <v>44.35</v>
      </c>
      <c r="AK125">
        <f t="shared" si="22"/>
        <v>-2.1153846153845264E-3</v>
      </c>
    </row>
    <row r="126" spans="1:37" x14ac:dyDescent="0.2">
      <c r="A126" t="s">
        <v>3</v>
      </c>
      <c r="B126">
        <v>29.18</v>
      </c>
      <c r="C126">
        <v>29.02</v>
      </c>
      <c r="D126">
        <v>44.75</v>
      </c>
      <c r="E126">
        <v>42.1</v>
      </c>
      <c r="F126">
        <v>42.66</v>
      </c>
      <c r="G126">
        <v>38.93</v>
      </c>
      <c r="H126">
        <v>38.479999999999997</v>
      </c>
      <c r="I126">
        <v>37.119999999999997</v>
      </c>
      <c r="J126">
        <v>43.53</v>
      </c>
      <c r="K126">
        <v>41.14</v>
      </c>
      <c r="L126">
        <v>42.89</v>
      </c>
      <c r="M126">
        <v>39.19</v>
      </c>
      <c r="O126">
        <f t="shared" si="25"/>
        <v>29.18</v>
      </c>
      <c r="P126">
        <f t="shared" si="25"/>
        <v>29.02</v>
      </c>
      <c r="Q126">
        <f>O126-$O$6</f>
        <v>0.30000000000000071</v>
      </c>
      <c r="R126">
        <f>P126-$P$6</f>
        <v>-1.3000000000000007</v>
      </c>
      <c r="W126">
        <v>810.22</v>
      </c>
      <c r="X126">
        <v>43.69</v>
      </c>
      <c r="Y126">
        <v>43.72</v>
      </c>
      <c r="Z126">
        <v>43.86</v>
      </c>
      <c r="AA126">
        <v>43.82</v>
      </c>
      <c r="AB126">
        <v>43.96</v>
      </c>
      <c r="AC126">
        <v>43.82</v>
      </c>
      <c r="AD126">
        <v>44.06</v>
      </c>
      <c r="AE126">
        <v>43.85</v>
      </c>
      <c r="AF126">
        <v>44.02</v>
      </c>
      <c r="AG126">
        <v>44</v>
      </c>
      <c r="AH126">
        <v>44.15</v>
      </c>
      <c r="AI126">
        <v>44.06</v>
      </c>
      <c r="AJ126">
        <v>44.18</v>
      </c>
      <c r="AK126">
        <f t="shared" si="22"/>
        <v>1.7829670329670415E-2</v>
      </c>
    </row>
    <row r="127" spans="1:37" x14ac:dyDescent="0.2">
      <c r="A127" t="s">
        <v>4</v>
      </c>
      <c r="B127">
        <v>29.31</v>
      </c>
      <c r="C127">
        <v>28.66</v>
      </c>
      <c r="D127">
        <v>45.08</v>
      </c>
      <c r="E127">
        <v>42.26</v>
      </c>
      <c r="F127">
        <v>40.47</v>
      </c>
      <c r="G127">
        <v>38.479999999999997</v>
      </c>
      <c r="H127">
        <v>42.49</v>
      </c>
      <c r="I127">
        <v>40.31</v>
      </c>
      <c r="J127">
        <v>44.04</v>
      </c>
      <c r="K127">
        <v>41.27</v>
      </c>
      <c r="L127">
        <v>42.41</v>
      </c>
      <c r="M127">
        <v>39.6</v>
      </c>
      <c r="O127">
        <f t="shared" si="25"/>
        <v>29.31</v>
      </c>
      <c r="P127">
        <f t="shared" si="25"/>
        <v>28.66</v>
      </c>
      <c r="Q127">
        <f>O127-$O$7</f>
        <v>0.52999999999999758</v>
      </c>
      <c r="R127">
        <f>P127-$P$7</f>
        <v>-1.129999999999999</v>
      </c>
      <c r="W127">
        <v>810.23</v>
      </c>
      <c r="X127">
        <v>44.45</v>
      </c>
      <c r="Y127">
        <v>44.52</v>
      </c>
      <c r="Z127">
        <v>44.69</v>
      </c>
      <c r="AA127">
        <v>44.63</v>
      </c>
      <c r="AB127">
        <v>44.85</v>
      </c>
      <c r="AC127">
        <v>44.78</v>
      </c>
      <c r="AD127">
        <v>45.09</v>
      </c>
      <c r="AE127">
        <v>44.95</v>
      </c>
      <c r="AF127">
        <v>45.27</v>
      </c>
      <c r="AG127">
        <v>44.02</v>
      </c>
      <c r="AH127">
        <v>45.21</v>
      </c>
      <c r="AI127">
        <v>43.31</v>
      </c>
      <c r="AJ127">
        <v>43.64</v>
      </c>
      <c r="AK127">
        <f t="shared" si="22"/>
        <v>-2.6510989010989007E-2</v>
      </c>
    </row>
    <row r="128" spans="1:37" x14ac:dyDescent="0.2">
      <c r="A128" t="s">
        <v>5</v>
      </c>
      <c r="B128">
        <v>30.01</v>
      </c>
      <c r="C128">
        <v>28.93</v>
      </c>
      <c r="D128">
        <v>47.42</v>
      </c>
      <c r="E128">
        <v>42.05</v>
      </c>
      <c r="F128">
        <v>42.89</v>
      </c>
      <c r="G128">
        <v>40.369999999999997</v>
      </c>
      <c r="H128">
        <v>43.3</v>
      </c>
      <c r="I128">
        <v>42.22</v>
      </c>
      <c r="J128">
        <v>43.07</v>
      </c>
      <c r="K128">
        <v>41.24</v>
      </c>
      <c r="L128">
        <v>42.6</v>
      </c>
      <c r="M128">
        <v>40.11</v>
      </c>
      <c r="O128">
        <f t="shared" si="25"/>
        <v>30.01</v>
      </c>
      <c r="P128">
        <f t="shared" si="25"/>
        <v>28.93</v>
      </c>
      <c r="Q128">
        <f>O128-$O$8</f>
        <v>1.370000000000001</v>
      </c>
      <c r="R128">
        <f>P128-$P$8</f>
        <v>-1.0399999999999991</v>
      </c>
      <c r="W128">
        <v>810.24</v>
      </c>
      <c r="X128">
        <v>38.06</v>
      </c>
      <c r="Y128">
        <v>38.75</v>
      </c>
      <c r="Z128">
        <v>38.85</v>
      </c>
      <c r="AA128">
        <v>39.53</v>
      </c>
      <c r="AB128">
        <v>38.369999999999997</v>
      </c>
      <c r="AC128">
        <v>38.770000000000003</v>
      </c>
      <c r="AD128">
        <v>38.83</v>
      </c>
      <c r="AE128">
        <v>39.200000000000003</v>
      </c>
      <c r="AF128">
        <v>39.14</v>
      </c>
      <c r="AG128">
        <v>39.29</v>
      </c>
      <c r="AH128">
        <v>39.090000000000003</v>
      </c>
      <c r="AI128">
        <v>39.380000000000003</v>
      </c>
      <c r="AJ128">
        <v>39.25</v>
      </c>
      <c r="AK128">
        <f t="shared" si="22"/>
        <v>3.4340659340659357E-2</v>
      </c>
    </row>
    <row r="129" spans="1:37" x14ac:dyDescent="0.2">
      <c r="A129" t="s">
        <v>6</v>
      </c>
      <c r="B129">
        <v>31.14</v>
      </c>
      <c r="C129">
        <v>28.77</v>
      </c>
      <c r="D129">
        <v>45.92</v>
      </c>
      <c r="E129">
        <v>41.93</v>
      </c>
      <c r="F129">
        <v>42.19</v>
      </c>
      <c r="G129">
        <v>39.630000000000003</v>
      </c>
      <c r="H129">
        <v>39.83</v>
      </c>
      <c r="I129">
        <v>36.67</v>
      </c>
      <c r="J129">
        <v>42.27</v>
      </c>
      <c r="K129">
        <v>38.82</v>
      </c>
      <c r="L129">
        <v>42.02</v>
      </c>
      <c r="M129">
        <v>39.549999999999997</v>
      </c>
      <c r="O129">
        <f t="shared" si="25"/>
        <v>31.14</v>
      </c>
      <c r="P129">
        <f t="shared" si="25"/>
        <v>28.77</v>
      </c>
      <c r="Q129">
        <f>O129-$O$9</f>
        <v>2.2100000000000009</v>
      </c>
      <c r="R129">
        <f>P129-$P$9</f>
        <v>-1.3200000000000003</v>
      </c>
      <c r="W129" s="7">
        <v>810.25</v>
      </c>
      <c r="X129">
        <v>42.43</v>
      </c>
      <c r="Y129">
        <v>42.52</v>
      </c>
      <c r="Z129">
        <v>42.91</v>
      </c>
      <c r="AA129">
        <v>42.97</v>
      </c>
      <c r="AB129">
        <v>42.89</v>
      </c>
      <c r="AC129">
        <v>43.05</v>
      </c>
      <c r="AD129">
        <v>43.22</v>
      </c>
      <c r="AE129">
        <v>43.4</v>
      </c>
      <c r="AF129">
        <v>43.33</v>
      </c>
      <c r="AG129">
        <v>43.21</v>
      </c>
      <c r="AH129">
        <v>44.49</v>
      </c>
      <c r="AI129">
        <v>44.55</v>
      </c>
      <c r="AJ129">
        <v>43.43</v>
      </c>
      <c r="AK129">
        <f t="shared" si="22"/>
        <v>6.708791208791208E-2</v>
      </c>
    </row>
    <row r="130" spans="1:37" x14ac:dyDescent="0.2">
      <c r="A130" t="s">
        <v>7</v>
      </c>
      <c r="B130">
        <v>33.92</v>
      </c>
      <c r="C130">
        <v>28.98</v>
      </c>
      <c r="D130">
        <v>44.44</v>
      </c>
      <c r="E130">
        <v>41.95</v>
      </c>
      <c r="F130">
        <v>43.84</v>
      </c>
      <c r="G130">
        <v>41.29</v>
      </c>
      <c r="H130">
        <v>44.92</v>
      </c>
      <c r="I130">
        <v>42.23</v>
      </c>
      <c r="J130">
        <v>44.25</v>
      </c>
      <c r="K130">
        <v>41.12</v>
      </c>
      <c r="L130">
        <v>41.54</v>
      </c>
      <c r="M130">
        <v>39.9</v>
      </c>
      <c r="O130">
        <f t="shared" si="25"/>
        <v>33.92</v>
      </c>
      <c r="P130">
        <f t="shared" si="25"/>
        <v>28.98</v>
      </c>
      <c r="Q130">
        <f>O130-$O$10</f>
        <v>4.4200000000000017</v>
      </c>
      <c r="R130">
        <f>P130-$P$10</f>
        <v>-1.3499999999999979</v>
      </c>
      <c r="W130">
        <v>810.16</v>
      </c>
      <c r="X130">
        <v>42.48</v>
      </c>
      <c r="Y130">
        <v>42.25</v>
      </c>
      <c r="Z130">
        <v>42.38</v>
      </c>
      <c r="AA130">
        <v>42.07</v>
      </c>
      <c r="AB130">
        <v>42.41</v>
      </c>
      <c r="AC130">
        <v>42.3</v>
      </c>
      <c r="AD130">
        <v>42.72</v>
      </c>
      <c r="AE130">
        <v>42.09</v>
      </c>
      <c r="AF130">
        <v>42.34</v>
      </c>
      <c r="AG130">
        <v>42.19</v>
      </c>
      <c r="AH130">
        <v>42.42</v>
      </c>
      <c r="AI130">
        <v>42.15</v>
      </c>
      <c r="AJ130">
        <v>42.46</v>
      </c>
      <c r="AK130">
        <f t="shared" si="22"/>
        <v>-1.236263736263666E-3</v>
      </c>
    </row>
    <row r="131" spans="1:37" x14ac:dyDescent="0.2">
      <c r="A131" t="s">
        <v>8</v>
      </c>
      <c r="B131">
        <v>36.85</v>
      </c>
      <c r="C131">
        <v>29.21</v>
      </c>
      <c r="D131">
        <v>44.76</v>
      </c>
      <c r="E131">
        <v>41.89</v>
      </c>
      <c r="F131">
        <v>41.58</v>
      </c>
      <c r="G131">
        <v>39.549999999999997</v>
      </c>
      <c r="H131">
        <v>46.03</v>
      </c>
      <c r="I131">
        <v>44.43</v>
      </c>
      <c r="J131">
        <v>43.96</v>
      </c>
      <c r="K131">
        <v>41.36</v>
      </c>
      <c r="L131">
        <v>42.32</v>
      </c>
      <c r="M131">
        <v>40.69</v>
      </c>
      <c r="O131">
        <f t="shared" si="25"/>
        <v>36.85</v>
      </c>
      <c r="P131">
        <f t="shared" si="25"/>
        <v>29.21</v>
      </c>
      <c r="Q131">
        <f>O131-$O$11</f>
        <v>7.0300000000000011</v>
      </c>
      <c r="R131">
        <f>P131-$P$11</f>
        <v>-0.14999999999999858</v>
      </c>
      <c r="W131">
        <v>810.17</v>
      </c>
      <c r="X131">
        <v>42.94</v>
      </c>
      <c r="Y131">
        <v>42.52</v>
      </c>
      <c r="Z131">
        <v>42.91</v>
      </c>
      <c r="AA131">
        <v>42.61</v>
      </c>
      <c r="AB131">
        <v>42.6</v>
      </c>
      <c r="AC131">
        <v>42.58</v>
      </c>
      <c r="AD131">
        <v>42.58</v>
      </c>
      <c r="AE131">
        <v>42.41</v>
      </c>
      <c r="AF131">
        <v>42.59</v>
      </c>
      <c r="AG131">
        <v>42.52</v>
      </c>
      <c r="AH131">
        <v>42.83</v>
      </c>
      <c r="AI131">
        <v>42.63</v>
      </c>
      <c r="AJ131">
        <v>42.78</v>
      </c>
      <c r="AK131">
        <f t="shared" si="22"/>
        <v>-3.2692307692306654E-3</v>
      </c>
    </row>
    <row r="132" spans="1:37" x14ac:dyDescent="0.2">
      <c r="A132" t="s">
        <v>21</v>
      </c>
      <c r="W132">
        <v>810.18</v>
      </c>
      <c r="X132">
        <v>42.2</v>
      </c>
      <c r="Y132">
        <v>42.16</v>
      </c>
      <c r="Z132">
        <v>42.01</v>
      </c>
      <c r="AA132">
        <v>41.94</v>
      </c>
      <c r="AB132">
        <v>42.02</v>
      </c>
      <c r="AC132">
        <v>42.06</v>
      </c>
      <c r="AD132">
        <v>42.11</v>
      </c>
      <c r="AE132">
        <v>41.61</v>
      </c>
      <c r="AF132">
        <v>41.87</v>
      </c>
      <c r="AG132">
        <v>41.98</v>
      </c>
      <c r="AH132">
        <v>41.79</v>
      </c>
      <c r="AI132">
        <v>41.84</v>
      </c>
      <c r="AJ132">
        <v>41.89</v>
      </c>
      <c r="AK132">
        <f t="shared" si="22"/>
        <v>-1.3653846153846131E-2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42.03</v>
      </c>
      <c r="Y133">
        <v>41.82</v>
      </c>
      <c r="Z133">
        <v>41.97</v>
      </c>
      <c r="AA133">
        <v>41.61</v>
      </c>
      <c r="AB133">
        <v>41.54</v>
      </c>
      <c r="AC133">
        <v>41.32</v>
      </c>
      <c r="AD133">
        <v>41.39</v>
      </c>
      <c r="AE133">
        <v>42.17</v>
      </c>
      <c r="AF133">
        <v>41.44</v>
      </c>
      <c r="AG133">
        <v>41.64</v>
      </c>
      <c r="AH133">
        <v>41.33</v>
      </c>
      <c r="AI133">
        <v>41.13</v>
      </c>
      <c r="AJ133">
        <v>41.03</v>
      </c>
      <c r="AK133">
        <f t="shared" si="22"/>
        <v>-3.0961538461538433E-2</v>
      </c>
    </row>
    <row r="134" spans="1:37" x14ac:dyDescent="0.2">
      <c r="A134" t="s">
        <v>1</v>
      </c>
      <c r="B134">
        <v>28.71</v>
      </c>
      <c r="C134">
        <v>28.68</v>
      </c>
      <c r="D134">
        <v>41.66</v>
      </c>
      <c r="E134">
        <v>39.24</v>
      </c>
      <c r="F134">
        <v>40.72</v>
      </c>
      <c r="G134">
        <v>38.93</v>
      </c>
      <c r="H134">
        <v>43.74</v>
      </c>
      <c r="I134">
        <v>40.86</v>
      </c>
      <c r="J134">
        <v>45.21</v>
      </c>
      <c r="K134">
        <v>41.73</v>
      </c>
      <c r="L134">
        <v>44.78</v>
      </c>
      <c r="M134">
        <v>40.049999999999997</v>
      </c>
      <c r="O134">
        <f>B134</f>
        <v>28.71</v>
      </c>
      <c r="P134">
        <f>C134</f>
        <v>28.68</v>
      </c>
      <c r="Q134">
        <f>O134-$O$4</f>
        <v>0.14000000000000057</v>
      </c>
      <c r="R134">
        <f>P134-$P$4</f>
        <v>-1.0800000000000018</v>
      </c>
      <c r="W134" s="9">
        <v>810.2</v>
      </c>
      <c r="X134">
        <v>41.94</v>
      </c>
      <c r="Y134">
        <v>42.1</v>
      </c>
      <c r="Z134">
        <v>41.89</v>
      </c>
      <c r="AA134">
        <v>42.09</v>
      </c>
      <c r="AB134">
        <v>42.32</v>
      </c>
      <c r="AC134">
        <v>42.2</v>
      </c>
      <c r="AD134">
        <v>42.4</v>
      </c>
      <c r="AE134">
        <v>42.37</v>
      </c>
      <c r="AF134">
        <v>42.15</v>
      </c>
      <c r="AG134">
        <v>42.35</v>
      </c>
      <c r="AH134">
        <v>42.19</v>
      </c>
      <c r="AI134">
        <v>42.12</v>
      </c>
      <c r="AJ134">
        <v>42.4</v>
      </c>
      <c r="AK134">
        <f t="shared" si="22"/>
        <v>1.2829670329670218E-2</v>
      </c>
    </row>
    <row r="135" spans="1:37" x14ac:dyDescent="0.2">
      <c r="A135" t="s">
        <v>2</v>
      </c>
      <c r="B135">
        <v>29.04</v>
      </c>
      <c r="C135">
        <v>28.67</v>
      </c>
      <c r="D135">
        <v>43.38</v>
      </c>
      <c r="E135">
        <v>41.35</v>
      </c>
      <c r="F135">
        <v>41.06</v>
      </c>
      <c r="G135">
        <v>39.21</v>
      </c>
      <c r="H135">
        <v>42.36</v>
      </c>
      <c r="I135">
        <v>40.33</v>
      </c>
      <c r="J135">
        <v>41.35</v>
      </c>
      <c r="K135">
        <v>38.57</v>
      </c>
      <c r="L135">
        <v>38.770000000000003</v>
      </c>
      <c r="M135">
        <v>34.22</v>
      </c>
      <c r="O135">
        <f t="shared" ref="O135:P141" si="26">B135</f>
        <v>29.04</v>
      </c>
      <c r="P135">
        <f t="shared" si="26"/>
        <v>28.67</v>
      </c>
      <c r="Q135">
        <f>O135-$O$5</f>
        <v>0.30999999999999872</v>
      </c>
      <c r="R135">
        <f>P135-$P$5</f>
        <v>-1.25</v>
      </c>
    </row>
    <row r="136" spans="1:37" x14ac:dyDescent="0.2">
      <c r="A136" t="s">
        <v>3</v>
      </c>
      <c r="B136">
        <v>29.23</v>
      </c>
      <c r="C136">
        <v>29.25</v>
      </c>
      <c r="D136">
        <v>44.99</v>
      </c>
      <c r="E136">
        <v>42.26</v>
      </c>
      <c r="F136">
        <v>41.78</v>
      </c>
      <c r="G136">
        <v>39.18</v>
      </c>
      <c r="H136">
        <v>38.770000000000003</v>
      </c>
      <c r="I136">
        <v>36.909999999999997</v>
      </c>
      <c r="J136">
        <v>43.58</v>
      </c>
      <c r="K136">
        <v>40.89</v>
      </c>
      <c r="L136">
        <v>43.05</v>
      </c>
      <c r="M136">
        <v>39.35</v>
      </c>
      <c r="O136">
        <f t="shared" si="26"/>
        <v>29.23</v>
      </c>
      <c r="P136">
        <f t="shared" si="26"/>
        <v>29.25</v>
      </c>
      <c r="Q136">
        <f>O136-$O$6</f>
        <v>0.35000000000000142</v>
      </c>
      <c r="R136">
        <f>P136-$P$6</f>
        <v>-1.0700000000000003</v>
      </c>
    </row>
    <row r="137" spans="1:37" x14ac:dyDescent="0.2">
      <c r="A137" t="s">
        <v>4</v>
      </c>
      <c r="B137">
        <v>29.91</v>
      </c>
      <c r="C137">
        <v>28.7</v>
      </c>
      <c r="D137">
        <v>45.47</v>
      </c>
      <c r="E137">
        <v>43.57</v>
      </c>
      <c r="F137">
        <v>40.65</v>
      </c>
      <c r="G137">
        <v>38.21</v>
      </c>
      <c r="H137">
        <v>42.1</v>
      </c>
      <c r="I137">
        <v>40.17</v>
      </c>
      <c r="J137">
        <v>42.87</v>
      </c>
      <c r="K137">
        <v>40.83</v>
      </c>
      <c r="L137">
        <v>42.3</v>
      </c>
      <c r="M137">
        <v>38.75</v>
      </c>
      <c r="O137">
        <f t="shared" si="26"/>
        <v>29.91</v>
      </c>
      <c r="P137">
        <f t="shared" si="26"/>
        <v>28.7</v>
      </c>
      <c r="Q137">
        <f>O137-$O$7</f>
        <v>1.129999999999999</v>
      </c>
      <c r="R137">
        <f>P137-$P$7</f>
        <v>-1.0899999999999999</v>
      </c>
    </row>
    <row r="138" spans="1:37" x14ac:dyDescent="0.2">
      <c r="A138" t="s">
        <v>5</v>
      </c>
      <c r="B138">
        <v>30.11</v>
      </c>
      <c r="C138">
        <v>28.89</v>
      </c>
      <c r="D138">
        <v>44.64</v>
      </c>
      <c r="E138">
        <v>41.62</v>
      </c>
      <c r="F138">
        <v>43.73</v>
      </c>
      <c r="G138">
        <v>40.549999999999997</v>
      </c>
      <c r="H138">
        <v>43.22</v>
      </c>
      <c r="I138">
        <v>40.630000000000003</v>
      </c>
      <c r="J138">
        <v>42.69</v>
      </c>
      <c r="K138">
        <v>41.01</v>
      </c>
      <c r="L138">
        <v>42.58</v>
      </c>
      <c r="M138">
        <v>39.78</v>
      </c>
      <c r="O138">
        <f t="shared" si="26"/>
        <v>30.11</v>
      </c>
      <c r="P138">
        <f t="shared" si="26"/>
        <v>28.89</v>
      </c>
      <c r="Q138">
        <f>O138-$O$8</f>
        <v>1.4699999999999989</v>
      </c>
      <c r="R138">
        <f>P138-$P$8</f>
        <v>-1.0799999999999983</v>
      </c>
      <c r="W138" s="3" t="s">
        <v>47</v>
      </c>
    </row>
    <row r="139" spans="1:37" x14ac:dyDescent="0.2">
      <c r="A139" t="s">
        <v>6</v>
      </c>
      <c r="B139">
        <v>31.46</v>
      </c>
      <c r="C139">
        <v>28.81</v>
      </c>
      <c r="D139">
        <v>46.23</v>
      </c>
      <c r="E139">
        <v>41.67</v>
      </c>
      <c r="F139">
        <v>42.38</v>
      </c>
      <c r="G139">
        <v>39.89</v>
      </c>
      <c r="H139">
        <v>39.51</v>
      </c>
      <c r="I139">
        <v>36.54</v>
      </c>
      <c r="J139">
        <v>41.89</v>
      </c>
      <c r="K139">
        <v>38.130000000000003</v>
      </c>
      <c r="L139">
        <v>42.06</v>
      </c>
      <c r="M139">
        <v>40.22</v>
      </c>
      <c r="O139">
        <f t="shared" si="26"/>
        <v>31.46</v>
      </c>
      <c r="P139">
        <f t="shared" si="26"/>
        <v>28.81</v>
      </c>
      <c r="Q139">
        <f>O139-$O$9</f>
        <v>2.5300000000000011</v>
      </c>
      <c r="R139">
        <f>P139-$P$9</f>
        <v>-1.2800000000000011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33.26</v>
      </c>
      <c r="C140">
        <v>29.3</v>
      </c>
      <c r="D140">
        <v>44.84</v>
      </c>
      <c r="E140">
        <v>41.49</v>
      </c>
      <c r="F140">
        <v>43.72</v>
      </c>
      <c r="G140">
        <v>42.51</v>
      </c>
      <c r="H140">
        <v>44.87</v>
      </c>
      <c r="I140">
        <v>42.11</v>
      </c>
      <c r="J140">
        <v>44.19</v>
      </c>
      <c r="K140">
        <v>40.869999999999997</v>
      </c>
      <c r="L140">
        <v>41.32</v>
      </c>
      <c r="M140">
        <v>39.479999999999997</v>
      </c>
      <c r="O140">
        <f t="shared" si="26"/>
        <v>33.26</v>
      </c>
      <c r="P140">
        <f t="shared" si="26"/>
        <v>29.3</v>
      </c>
      <c r="Q140">
        <f>O140-$O$10</f>
        <v>3.759999999999998</v>
      </c>
      <c r="R140">
        <f>P140-$P$10</f>
        <v>-1.0299999999999976</v>
      </c>
      <c r="W140">
        <v>810.46</v>
      </c>
      <c r="X140">
        <v>38.17</v>
      </c>
      <c r="Y140">
        <v>38.14</v>
      </c>
      <c r="Z140">
        <v>38.36</v>
      </c>
      <c r="AA140">
        <v>38.61</v>
      </c>
      <c r="AB140">
        <v>38.93</v>
      </c>
      <c r="AC140">
        <v>39.24</v>
      </c>
      <c r="AD140">
        <v>39.5</v>
      </c>
      <c r="AE140">
        <v>39.549999999999997</v>
      </c>
      <c r="AF140">
        <v>39.880000000000003</v>
      </c>
      <c r="AG140">
        <v>39.869999999999997</v>
      </c>
      <c r="AH140">
        <v>40.18</v>
      </c>
      <c r="AI140">
        <v>40.15</v>
      </c>
      <c r="AJ140">
        <v>40.53</v>
      </c>
      <c r="AK140">
        <f>SLOPE(X140:AJ140,$X$139:$AJ$139)</f>
        <v>0.10296703296703293</v>
      </c>
    </row>
    <row r="141" spans="1:37" x14ac:dyDescent="0.2">
      <c r="A141" t="s">
        <v>8</v>
      </c>
      <c r="B141">
        <v>37.590000000000003</v>
      </c>
      <c r="C141">
        <v>29.32</v>
      </c>
      <c r="D141">
        <v>44.73</v>
      </c>
      <c r="E141">
        <v>41.53</v>
      </c>
      <c r="F141">
        <v>41.48</v>
      </c>
      <c r="G141">
        <v>39.229999999999997</v>
      </c>
      <c r="H141">
        <v>46.09</v>
      </c>
      <c r="I141">
        <v>42.25</v>
      </c>
      <c r="J141">
        <v>43.82</v>
      </c>
      <c r="K141">
        <v>41.24</v>
      </c>
      <c r="L141">
        <v>42.2</v>
      </c>
      <c r="M141">
        <v>41.26</v>
      </c>
      <c r="O141">
        <f t="shared" si="26"/>
        <v>37.590000000000003</v>
      </c>
      <c r="P141">
        <f t="shared" si="26"/>
        <v>29.32</v>
      </c>
      <c r="Q141">
        <f>O141-$O$11</f>
        <v>7.7700000000000031</v>
      </c>
      <c r="R141">
        <f>P141-$P$11</f>
        <v>-3.9999999999999147E-2</v>
      </c>
      <c r="W141">
        <v>810.47</v>
      </c>
      <c r="X141">
        <v>41.69</v>
      </c>
      <c r="Y141">
        <v>41.49</v>
      </c>
      <c r="Z141">
        <v>41.46</v>
      </c>
      <c r="AA141">
        <v>41.25</v>
      </c>
      <c r="AB141">
        <v>41.67</v>
      </c>
      <c r="AC141">
        <v>41.35</v>
      </c>
      <c r="AD141">
        <v>41.81</v>
      </c>
      <c r="AE141">
        <v>41.44</v>
      </c>
      <c r="AF141">
        <v>41.55</v>
      </c>
      <c r="AG141">
        <v>41.39</v>
      </c>
      <c r="AH141">
        <v>41.85</v>
      </c>
      <c r="AI141">
        <v>41.2</v>
      </c>
      <c r="AJ141">
        <v>41.68</v>
      </c>
      <c r="AK141">
        <f t="shared" ref="AK141:AK179" si="27">SLOPE(X141:AJ141,$X$139:$AJ$139)</f>
        <v>8.7912087912089939E-4</v>
      </c>
    </row>
    <row r="142" spans="1:37" x14ac:dyDescent="0.2">
      <c r="A142" t="s">
        <v>22</v>
      </c>
      <c r="W142">
        <v>810.48</v>
      </c>
      <c r="X142">
        <v>42.19</v>
      </c>
      <c r="Y142">
        <v>42.19</v>
      </c>
      <c r="Z142">
        <v>42.13</v>
      </c>
      <c r="AA142">
        <v>42.08</v>
      </c>
      <c r="AB142">
        <v>42.1</v>
      </c>
      <c r="AC142">
        <v>42.26</v>
      </c>
      <c r="AD142">
        <v>41.89</v>
      </c>
      <c r="AE142">
        <v>42.06</v>
      </c>
      <c r="AF142">
        <v>42.11</v>
      </c>
      <c r="AG142">
        <v>42.1</v>
      </c>
      <c r="AH142">
        <v>42.13</v>
      </c>
      <c r="AI142">
        <v>41.96</v>
      </c>
      <c r="AJ142">
        <v>42</v>
      </c>
      <c r="AK142">
        <f t="shared" si="27"/>
        <v>-6.6208791208790139E-3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42.59</v>
      </c>
      <c r="Y143">
        <v>42.63</v>
      </c>
      <c r="Z143">
        <v>42.61</v>
      </c>
      <c r="AA143">
        <v>42.35</v>
      </c>
      <c r="AB143">
        <v>42.26</v>
      </c>
      <c r="AC143">
        <v>43.57</v>
      </c>
      <c r="AD143">
        <v>42.18</v>
      </c>
      <c r="AE143">
        <v>41.7</v>
      </c>
      <c r="AF143">
        <v>43.1</v>
      </c>
      <c r="AG143">
        <v>41.46</v>
      </c>
      <c r="AH143">
        <v>40.909999999999997</v>
      </c>
      <c r="AI143">
        <v>41.63</v>
      </c>
      <c r="AJ143">
        <v>41.45</v>
      </c>
      <c r="AK143">
        <f t="shared" si="27"/>
        <v>-5.9065934065934085E-2</v>
      </c>
    </row>
    <row r="144" spans="1:37" x14ac:dyDescent="0.2">
      <c r="A144" t="s">
        <v>1</v>
      </c>
      <c r="B144">
        <v>28.8</v>
      </c>
      <c r="C144">
        <v>28.84</v>
      </c>
      <c r="D144">
        <v>41.69</v>
      </c>
      <c r="E144">
        <v>39.5</v>
      </c>
      <c r="F144">
        <v>40.86</v>
      </c>
      <c r="G144">
        <v>39.04</v>
      </c>
      <c r="H144">
        <v>43.76</v>
      </c>
      <c r="I144">
        <v>40.93</v>
      </c>
      <c r="J144">
        <v>45.55</v>
      </c>
      <c r="K144">
        <v>42.13</v>
      </c>
      <c r="L144">
        <v>45.09</v>
      </c>
      <c r="M144">
        <v>39.64</v>
      </c>
      <c r="O144">
        <f>B144</f>
        <v>28.8</v>
      </c>
      <c r="P144">
        <f>C144</f>
        <v>28.84</v>
      </c>
      <c r="Q144">
        <f>O144-$O$4</f>
        <v>0.23000000000000043</v>
      </c>
      <c r="R144">
        <f>P144-$P$4</f>
        <v>-0.92000000000000171</v>
      </c>
      <c r="W144" s="9">
        <v>810.5</v>
      </c>
      <c r="X144">
        <v>42.45</v>
      </c>
      <c r="Y144">
        <v>42.75</v>
      </c>
      <c r="Z144">
        <v>42.41</v>
      </c>
      <c r="AA144">
        <v>42.05</v>
      </c>
      <c r="AB144">
        <v>42.05</v>
      </c>
      <c r="AC144">
        <v>41.62</v>
      </c>
      <c r="AD144">
        <v>41.64</v>
      </c>
      <c r="AE144">
        <v>41.4</v>
      </c>
      <c r="AF144">
        <v>41.44</v>
      </c>
      <c r="AG144">
        <v>41.19</v>
      </c>
      <c r="AH144">
        <v>41.28</v>
      </c>
      <c r="AI144">
        <v>41.1</v>
      </c>
      <c r="AJ144">
        <v>41.35</v>
      </c>
      <c r="AK144">
        <f t="shared" si="27"/>
        <v>-6.4258241758241699E-2</v>
      </c>
    </row>
    <row r="145" spans="1:37" x14ac:dyDescent="0.2">
      <c r="A145" t="s">
        <v>2</v>
      </c>
      <c r="B145">
        <v>29.17</v>
      </c>
      <c r="C145">
        <v>28.7</v>
      </c>
      <c r="D145">
        <v>44.61</v>
      </c>
      <c r="E145">
        <v>41.81</v>
      </c>
      <c r="F145">
        <v>41.33</v>
      </c>
      <c r="G145">
        <v>39.57</v>
      </c>
      <c r="H145">
        <v>42.5</v>
      </c>
      <c r="I145">
        <v>39.92</v>
      </c>
      <c r="J145">
        <v>41.3</v>
      </c>
      <c r="K145">
        <v>38.47</v>
      </c>
      <c r="L145">
        <v>38.83</v>
      </c>
      <c r="M145">
        <v>34.28</v>
      </c>
      <c r="O145">
        <f t="shared" ref="O145:P151" si="28">B145</f>
        <v>29.17</v>
      </c>
      <c r="P145">
        <f t="shared" si="28"/>
        <v>28.7</v>
      </c>
      <c r="Q145">
        <f>O145-$O$5</f>
        <v>0.44000000000000128</v>
      </c>
      <c r="R145">
        <f>P145-$P$5</f>
        <v>-1.2200000000000024</v>
      </c>
      <c r="W145">
        <v>810.43</v>
      </c>
      <c r="X145">
        <v>42.53</v>
      </c>
      <c r="Y145">
        <v>42.66</v>
      </c>
      <c r="Z145">
        <v>42.31</v>
      </c>
      <c r="AA145">
        <v>42.07</v>
      </c>
      <c r="AB145">
        <v>41.93</v>
      </c>
      <c r="AC145">
        <v>41.67</v>
      </c>
      <c r="AD145">
        <v>41.98</v>
      </c>
      <c r="AE145">
        <v>42.38</v>
      </c>
      <c r="AF145">
        <v>42.75</v>
      </c>
      <c r="AG145">
        <v>41.65</v>
      </c>
      <c r="AH145">
        <v>43.16</v>
      </c>
      <c r="AI145">
        <v>42.09</v>
      </c>
      <c r="AJ145">
        <v>41.34</v>
      </c>
      <c r="AK145">
        <f t="shared" si="27"/>
        <v>-1.5109890109890051E-2</v>
      </c>
    </row>
    <row r="146" spans="1:37" x14ac:dyDescent="0.2">
      <c r="A146" t="s">
        <v>3</v>
      </c>
      <c r="B146">
        <v>29.37</v>
      </c>
      <c r="C146">
        <v>29.2</v>
      </c>
      <c r="D146">
        <v>44.7</v>
      </c>
      <c r="E146">
        <v>41.89</v>
      </c>
      <c r="F146">
        <v>42.4</v>
      </c>
      <c r="G146">
        <v>39.24</v>
      </c>
      <c r="H146">
        <v>38.89</v>
      </c>
      <c r="I146">
        <v>37.1</v>
      </c>
      <c r="J146">
        <v>43.92</v>
      </c>
      <c r="K146">
        <v>41.19</v>
      </c>
      <c r="L146">
        <v>43.22</v>
      </c>
      <c r="M146">
        <v>39.369999999999997</v>
      </c>
      <c r="O146">
        <f t="shared" si="28"/>
        <v>29.37</v>
      </c>
      <c r="P146">
        <f t="shared" si="28"/>
        <v>29.2</v>
      </c>
      <c r="Q146">
        <f>O146-$O$6</f>
        <v>0.49000000000000199</v>
      </c>
      <c r="R146">
        <f>P146-$P$6</f>
        <v>-1.120000000000001</v>
      </c>
      <c r="W146">
        <v>810.44</v>
      </c>
      <c r="X146">
        <v>42.48</v>
      </c>
      <c r="Y146">
        <v>42.33</v>
      </c>
      <c r="Z146">
        <v>41.89</v>
      </c>
      <c r="AA146">
        <v>42.05</v>
      </c>
      <c r="AB146">
        <v>41.95</v>
      </c>
      <c r="AC146">
        <v>41.49</v>
      </c>
      <c r="AD146">
        <v>41.77</v>
      </c>
      <c r="AE146">
        <v>41.34</v>
      </c>
      <c r="AF146">
        <v>41.6</v>
      </c>
      <c r="AG146">
        <v>41.27</v>
      </c>
      <c r="AH146">
        <v>41.36</v>
      </c>
      <c r="AI146">
        <v>40.950000000000003</v>
      </c>
      <c r="AJ146">
        <v>41.15</v>
      </c>
      <c r="AK146">
        <f t="shared" si="27"/>
        <v>-5.5467032967032842E-2</v>
      </c>
    </row>
    <row r="147" spans="1:37" x14ac:dyDescent="0.2">
      <c r="A147" t="s">
        <v>4</v>
      </c>
      <c r="B147">
        <v>29.54</v>
      </c>
      <c r="C147">
        <v>28.83</v>
      </c>
      <c r="D147">
        <v>45.03</v>
      </c>
      <c r="E147">
        <v>42.18</v>
      </c>
      <c r="F147">
        <v>40.93</v>
      </c>
      <c r="G147">
        <v>38.56</v>
      </c>
      <c r="H147">
        <v>42.22</v>
      </c>
      <c r="I147">
        <v>40.270000000000003</v>
      </c>
      <c r="J147">
        <v>42.91</v>
      </c>
      <c r="K147">
        <v>41</v>
      </c>
      <c r="L147">
        <v>42.72</v>
      </c>
      <c r="M147">
        <v>38.79</v>
      </c>
      <c r="O147">
        <f t="shared" si="28"/>
        <v>29.54</v>
      </c>
      <c r="P147">
        <f t="shared" si="28"/>
        <v>28.83</v>
      </c>
      <c r="Q147">
        <f>O147-$O$7</f>
        <v>0.75999999999999801</v>
      </c>
      <c r="R147">
        <f>P147-$P$7</f>
        <v>-0.96000000000000085</v>
      </c>
      <c r="W147">
        <v>810.45</v>
      </c>
      <c r="X147">
        <v>41.96</v>
      </c>
      <c r="Y147">
        <v>41.78</v>
      </c>
      <c r="Z147">
        <v>41.96</v>
      </c>
      <c r="AA147">
        <v>41.87</v>
      </c>
      <c r="AB147">
        <v>41.89</v>
      </c>
      <c r="AC147">
        <v>41.53</v>
      </c>
      <c r="AD147">
        <v>41.68</v>
      </c>
      <c r="AE147">
        <v>41.06</v>
      </c>
      <c r="AF147">
        <v>41.16</v>
      </c>
      <c r="AG147">
        <v>41.15</v>
      </c>
      <c r="AH147">
        <v>41.11</v>
      </c>
      <c r="AI147">
        <v>41.03</v>
      </c>
      <c r="AJ147">
        <v>40.97</v>
      </c>
      <c r="AK147">
        <f t="shared" si="27"/>
        <v>-4.7197802197802258E-2</v>
      </c>
    </row>
    <row r="148" spans="1:37" x14ac:dyDescent="0.2">
      <c r="A148" t="s">
        <v>5</v>
      </c>
      <c r="B148">
        <v>30.33</v>
      </c>
      <c r="C148">
        <v>29.03</v>
      </c>
      <c r="D148">
        <v>44.46</v>
      </c>
      <c r="E148">
        <v>41.64</v>
      </c>
      <c r="F148">
        <v>42.54</v>
      </c>
      <c r="G148">
        <v>40.31</v>
      </c>
      <c r="H148">
        <v>43.64</v>
      </c>
      <c r="I148">
        <v>42.19</v>
      </c>
      <c r="J148">
        <v>43.11</v>
      </c>
      <c r="K148">
        <v>41.18</v>
      </c>
      <c r="L148">
        <v>42.58</v>
      </c>
      <c r="M148">
        <v>39.92</v>
      </c>
      <c r="O148">
        <f t="shared" si="28"/>
        <v>30.33</v>
      </c>
      <c r="P148">
        <f t="shared" si="28"/>
        <v>29.03</v>
      </c>
      <c r="Q148">
        <f>O148-$O$8</f>
        <v>1.6899999999999977</v>
      </c>
      <c r="R148">
        <f>P148-$P$8</f>
        <v>-0.93999999999999773</v>
      </c>
      <c r="W148">
        <v>810.53</v>
      </c>
      <c r="X148">
        <v>39.28</v>
      </c>
      <c r="Y148">
        <v>38.950000000000003</v>
      </c>
      <c r="Z148">
        <v>39.03</v>
      </c>
      <c r="AA148">
        <v>38.880000000000003</v>
      </c>
      <c r="AB148">
        <v>38.950000000000003</v>
      </c>
      <c r="AC148">
        <v>38.93</v>
      </c>
      <c r="AD148">
        <v>39.04</v>
      </c>
      <c r="AE148">
        <v>38.909999999999997</v>
      </c>
      <c r="AF148">
        <v>39.049999999999997</v>
      </c>
      <c r="AG148">
        <v>38.950000000000003</v>
      </c>
      <c r="AH148">
        <v>39.07</v>
      </c>
      <c r="AI148">
        <v>39.04</v>
      </c>
      <c r="AJ148">
        <v>39.08</v>
      </c>
      <c r="AK148">
        <f t="shared" si="27"/>
        <v>-5.4945054945069387E-4</v>
      </c>
    </row>
    <row r="149" spans="1:37" x14ac:dyDescent="0.2">
      <c r="A149" t="s">
        <v>6</v>
      </c>
      <c r="B149">
        <v>31.62</v>
      </c>
      <c r="C149">
        <v>29.23</v>
      </c>
      <c r="D149">
        <v>45.79</v>
      </c>
      <c r="E149">
        <v>41.98</v>
      </c>
      <c r="F149">
        <v>42.65</v>
      </c>
      <c r="G149">
        <v>39.85</v>
      </c>
      <c r="H149">
        <v>40.36</v>
      </c>
      <c r="I149">
        <v>36.93</v>
      </c>
      <c r="J149">
        <v>42.53</v>
      </c>
      <c r="K149">
        <v>38.42</v>
      </c>
      <c r="L149">
        <v>42.11</v>
      </c>
      <c r="M149">
        <v>39.700000000000003</v>
      </c>
      <c r="O149">
        <f t="shared" si="28"/>
        <v>31.62</v>
      </c>
      <c r="P149">
        <f t="shared" si="28"/>
        <v>29.23</v>
      </c>
      <c r="Q149">
        <f>O149-$O$9</f>
        <v>2.6900000000000013</v>
      </c>
      <c r="R149">
        <f>P149-$P$9</f>
        <v>-0.85999999999999943</v>
      </c>
      <c r="W149" s="7">
        <v>810.54</v>
      </c>
      <c r="X149">
        <v>39.36</v>
      </c>
      <c r="Y149">
        <v>39.1</v>
      </c>
      <c r="Z149">
        <v>39.15</v>
      </c>
      <c r="AA149">
        <v>39.22</v>
      </c>
      <c r="AB149">
        <v>39.270000000000003</v>
      </c>
      <c r="AC149">
        <v>39.21</v>
      </c>
      <c r="AD149">
        <v>39.57</v>
      </c>
      <c r="AE149">
        <v>39.51</v>
      </c>
      <c r="AF149">
        <v>39.67</v>
      </c>
      <c r="AG149">
        <v>39.869999999999997</v>
      </c>
      <c r="AH149">
        <v>39.9</v>
      </c>
      <c r="AI149">
        <v>39.869999999999997</v>
      </c>
      <c r="AJ149">
        <v>40.11</v>
      </c>
      <c r="AK149">
        <f t="shared" si="27"/>
        <v>3.9560439560439475E-2</v>
      </c>
    </row>
    <row r="150" spans="1:37" x14ac:dyDescent="0.2">
      <c r="A150" t="s">
        <v>7</v>
      </c>
      <c r="B150">
        <v>34.07</v>
      </c>
      <c r="C150">
        <v>29.35</v>
      </c>
      <c r="D150">
        <v>44.55</v>
      </c>
      <c r="E150">
        <v>41.77</v>
      </c>
      <c r="F150">
        <v>43.9</v>
      </c>
      <c r="G150">
        <v>41.2</v>
      </c>
      <c r="H150">
        <v>44.81</v>
      </c>
      <c r="I150">
        <v>42.15</v>
      </c>
      <c r="J150">
        <v>44.3</v>
      </c>
      <c r="K150">
        <v>40.869999999999997</v>
      </c>
      <c r="L150">
        <v>41.39</v>
      </c>
      <c r="M150">
        <v>39.479999999999997</v>
      </c>
      <c r="O150">
        <f t="shared" si="28"/>
        <v>34.07</v>
      </c>
      <c r="P150">
        <f t="shared" si="28"/>
        <v>29.35</v>
      </c>
      <c r="Q150">
        <f>O150-$O$10</f>
        <v>4.57</v>
      </c>
      <c r="R150">
        <f>P150-$P$10</f>
        <v>-0.97999999999999687</v>
      </c>
      <c r="W150">
        <v>810.36</v>
      </c>
      <c r="X150">
        <v>38.729999999999997</v>
      </c>
      <c r="Y150">
        <v>38.85</v>
      </c>
      <c r="Z150">
        <v>38.85</v>
      </c>
      <c r="AA150">
        <v>38.9</v>
      </c>
      <c r="AB150">
        <v>38.93</v>
      </c>
      <c r="AC150">
        <v>39.18</v>
      </c>
      <c r="AD150">
        <v>39.24</v>
      </c>
      <c r="AE150">
        <v>39.39</v>
      </c>
      <c r="AF150">
        <v>39.31</v>
      </c>
      <c r="AG150">
        <v>39.369999999999997</v>
      </c>
      <c r="AH150">
        <v>39.39</v>
      </c>
      <c r="AI150">
        <v>39.380000000000003</v>
      </c>
      <c r="AJ150">
        <v>39.340000000000003</v>
      </c>
      <c r="AK150">
        <f t="shared" si="27"/>
        <v>2.9807692307692427E-2</v>
      </c>
    </row>
    <row r="151" spans="1:37" x14ac:dyDescent="0.2">
      <c r="A151" t="s">
        <v>8</v>
      </c>
      <c r="B151">
        <v>38.57</v>
      </c>
      <c r="C151">
        <v>29.45</v>
      </c>
      <c r="D151">
        <v>44.26</v>
      </c>
      <c r="E151">
        <v>41.68</v>
      </c>
      <c r="F151">
        <v>41.83</v>
      </c>
      <c r="G151">
        <v>39.35</v>
      </c>
      <c r="H151">
        <v>46.29</v>
      </c>
      <c r="I151">
        <v>43.97</v>
      </c>
      <c r="J151">
        <v>44.06</v>
      </c>
      <c r="K151">
        <v>41.3</v>
      </c>
      <c r="L151">
        <v>42.4</v>
      </c>
      <c r="M151">
        <v>40.6</v>
      </c>
      <c r="O151">
        <f t="shared" si="28"/>
        <v>38.57</v>
      </c>
      <c r="P151">
        <f t="shared" si="28"/>
        <v>29.45</v>
      </c>
      <c r="Q151">
        <f>O151-$O$11</f>
        <v>8.75</v>
      </c>
      <c r="R151">
        <f>P151-$P$11</f>
        <v>8.9999999999999858E-2</v>
      </c>
      <c r="W151">
        <v>810.37</v>
      </c>
      <c r="X151">
        <v>38.380000000000003</v>
      </c>
      <c r="Y151">
        <v>38.39</v>
      </c>
      <c r="Z151">
        <v>38.49</v>
      </c>
      <c r="AA151">
        <v>38.56</v>
      </c>
      <c r="AB151">
        <v>38.479999999999997</v>
      </c>
      <c r="AC151">
        <v>38.21</v>
      </c>
      <c r="AD151">
        <v>38.56</v>
      </c>
      <c r="AE151">
        <v>38.700000000000003</v>
      </c>
      <c r="AF151">
        <v>38.36</v>
      </c>
      <c r="AG151">
        <v>38.33</v>
      </c>
      <c r="AH151">
        <v>38.58</v>
      </c>
      <c r="AI151">
        <v>38.49</v>
      </c>
      <c r="AJ151">
        <v>38.32</v>
      </c>
      <c r="AK151">
        <f t="shared" si="27"/>
        <v>1.6483516483509301E-4</v>
      </c>
    </row>
    <row r="152" spans="1:37" x14ac:dyDescent="0.2">
      <c r="A152" t="s">
        <v>23</v>
      </c>
      <c r="W152">
        <v>810.38</v>
      </c>
      <c r="X152">
        <v>40.74</v>
      </c>
      <c r="Y152">
        <v>40.9</v>
      </c>
      <c r="Z152">
        <v>40.67</v>
      </c>
      <c r="AA152">
        <v>40.56</v>
      </c>
      <c r="AB152">
        <v>40.369999999999997</v>
      </c>
      <c r="AC152">
        <v>40.549999999999997</v>
      </c>
      <c r="AD152">
        <v>40.31</v>
      </c>
      <c r="AE152">
        <v>40.18</v>
      </c>
      <c r="AF152">
        <v>40.11</v>
      </c>
      <c r="AG152">
        <v>40.25</v>
      </c>
      <c r="AH152">
        <v>40.28</v>
      </c>
      <c r="AI152">
        <v>39.880000000000003</v>
      </c>
      <c r="AJ152">
        <v>40.020000000000003</v>
      </c>
      <c r="AK152">
        <f t="shared" si="27"/>
        <v>-3.5164835164835095E-2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39.28</v>
      </c>
      <c r="Y153">
        <v>39.479999999999997</v>
      </c>
      <c r="Z153">
        <v>39.729999999999997</v>
      </c>
      <c r="AA153">
        <v>39.69</v>
      </c>
      <c r="AB153">
        <v>39.630000000000003</v>
      </c>
      <c r="AC153">
        <v>39.89</v>
      </c>
      <c r="AD153">
        <v>39.85</v>
      </c>
      <c r="AE153">
        <v>39.869999999999997</v>
      </c>
      <c r="AF153">
        <v>39.96</v>
      </c>
      <c r="AG153">
        <v>39.96</v>
      </c>
      <c r="AH153">
        <v>40.14</v>
      </c>
      <c r="AI153">
        <v>40.43</v>
      </c>
      <c r="AJ153">
        <v>40.65</v>
      </c>
      <c r="AK153">
        <f t="shared" si="27"/>
        <v>4.412087912087917E-2</v>
      </c>
    </row>
    <row r="154" spans="1:37" x14ac:dyDescent="0.2">
      <c r="A154" t="s">
        <v>1</v>
      </c>
      <c r="B154">
        <v>28.84</v>
      </c>
      <c r="C154">
        <v>28.81</v>
      </c>
      <c r="D154">
        <v>41.89</v>
      </c>
      <c r="E154">
        <v>39.549999999999997</v>
      </c>
      <c r="F154">
        <v>40.840000000000003</v>
      </c>
      <c r="G154">
        <v>38.909999999999997</v>
      </c>
      <c r="H154">
        <v>44.02</v>
      </c>
      <c r="I154">
        <v>40.630000000000003</v>
      </c>
      <c r="J154">
        <v>45.34</v>
      </c>
      <c r="K154">
        <v>41.79</v>
      </c>
      <c r="L154">
        <v>44.95</v>
      </c>
      <c r="M154">
        <v>39.630000000000003</v>
      </c>
      <c r="O154">
        <f>B154</f>
        <v>28.84</v>
      </c>
      <c r="P154">
        <f>C154</f>
        <v>28.81</v>
      </c>
      <c r="Q154">
        <f>O154-$O$4</f>
        <v>0.26999999999999957</v>
      </c>
      <c r="R154">
        <f>P154-$P$4</f>
        <v>-0.95000000000000284</v>
      </c>
      <c r="W154" s="9">
        <v>810.4</v>
      </c>
      <c r="X154">
        <v>41.83</v>
      </c>
      <c r="Y154">
        <v>41.7</v>
      </c>
      <c r="Z154">
        <v>41.46</v>
      </c>
      <c r="AA154">
        <v>41.25</v>
      </c>
      <c r="AB154">
        <v>41.29</v>
      </c>
      <c r="AC154">
        <v>42.51</v>
      </c>
      <c r="AD154">
        <v>41.2</v>
      </c>
      <c r="AE154">
        <v>41.28</v>
      </c>
      <c r="AF154">
        <v>40.729999999999997</v>
      </c>
      <c r="AG154">
        <v>41.01</v>
      </c>
      <c r="AH154">
        <v>40.78</v>
      </c>
      <c r="AI154">
        <v>40.67</v>
      </c>
      <c r="AJ154">
        <v>40.98</v>
      </c>
      <c r="AK154">
        <f t="shared" si="27"/>
        <v>-4.406593406593412E-2</v>
      </c>
    </row>
    <row r="155" spans="1:37" x14ac:dyDescent="0.2">
      <c r="A155" t="s">
        <v>2</v>
      </c>
      <c r="B155">
        <v>29.13</v>
      </c>
      <c r="C155">
        <v>28.68</v>
      </c>
      <c r="D155">
        <v>44.24</v>
      </c>
      <c r="E155">
        <v>41.44</v>
      </c>
      <c r="F155">
        <v>41.65</v>
      </c>
      <c r="G155">
        <v>39.51</v>
      </c>
      <c r="H155">
        <v>42.33</v>
      </c>
      <c r="I155">
        <v>39.99</v>
      </c>
      <c r="J155">
        <v>41.52</v>
      </c>
      <c r="K155">
        <v>38.35</v>
      </c>
      <c r="L155">
        <v>39.200000000000003</v>
      </c>
      <c r="M155">
        <v>34.54</v>
      </c>
      <c r="O155">
        <f t="shared" ref="O155:P161" si="29">B155</f>
        <v>29.13</v>
      </c>
      <c r="P155">
        <f t="shared" si="29"/>
        <v>28.68</v>
      </c>
      <c r="Q155">
        <f>O155-$O$5</f>
        <v>0.39999999999999858</v>
      </c>
      <c r="R155">
        <f>P155-$P$5</f>
        <v>-1.240000000000002</v>
      </c>
      <c r="W155">
        <v>810.14</v>
      </c>
      <c r="X155">
        <v>39.75</v>
      </c>
      <c r="Y155">
        <v>39.51</v>
      </c>
      <c r="Z155">
        <v>39.57</v>
      </c>
      <c r="AA155">
        <v>39.369999999999997</v>
      </c>
      <c r="AB155">
        <v>39.549999999999997</v>
      </c>
      <c r="AC155">
        <v>39.229999999999997</v>
      </c>
      <c r="AD155">
        <v>39.35</v>
      </c>
      <c r="AE155">
        <v>39.1</v>
      </c>
      <c r="AF155">
        <v>39.24</v>
      </c>
      <c r="AG155">
        <v>39.08</v>
      </c>
      <c r="AH155">
        <v>39.19</v>
      </c>
      <c r="AI155">
        <v>39.04</v>
      </c>
      <c r="AJ155">
        <v>39.08</v>
      </c>
      <c r="AK155">
        <f t="shared" si="27"/>
        <v>-2.6126373626373621E-2</v>
      </c>
    </row>
    <row r="156" spans="1:37" x14ac:dyDescent="0.2">
      <c r="A156" t="s">
        <v>3</v>
      </c>
      <c r="B156">
        <v>29.28</v>
      </c>
      <c r="C156">
        <v>29.09</v>
      </c>
      <c r="D156">
        <v>44.62</v>
      </c>
      <c r="E156">
        <v>42.06</v>
      </c>
      <c r="F156">
        <v>41.87</v>
      </c>
      <c r="G156">
        <v>39.39</v>
      </c>
      <c r="H156">
        <v>39.03</v>
      </c>
      <c r="I156">
        <v>37.08</v>
      </c>
      <c r="J156">
        <v>43.69</v>
      </c>
      <c r="K156">
        <v>41.51</v>
      </c>
      <c r="L156">
        <v>43.4</v>
      </c>
      <c r="M156">
        <v>39.340000000000003</v>
      </c>
      <c r="O156">
        <f t="shared" si="29"/>
        <v>29.28</v>
      </c>
      <c r="P156">
        <f t="shared" si="29"/>
        <v>29.09</v>
      </c>
      <c r="Q156">
        <f>O156-$O$6</f>
        <v>0.40000000000000213</v>
      </c>
      <c r="R156">
        <f>P156-$P$6</f>
        <v>-1.2300000000000004</v>
      </c>
      <c r="W156">
        <v>810.15</v>
      </c>
      <c r="X156">
        <v>41.16</v>
      </c>
      <c r="Y156">
        <v>41.28</v>
      </c>
      <c r="Z156">
        <v>40.86</v>
      </c>
      <c r="AA156">
        <v>41.13</v>
      </c>
      <c r="AB156">
        <v>40.89</v>
      </c>
      <c r="AC156">
        <v>40.86</v>
      </c>
      <c r="AD156">
        <v>40.93</v>
      </c>
      <c r="AE156">
        <v>40.630000000000003</v>
      </c>
      <c r="AF156">
        <v>40.72</v>
      </c>
      <c r="AG156">
        <v>40.64</v>
      </c>
      <c r="AH156">
        <v>40.68</v>
      </c>
      <c r="AI156">
        <v>40.71</v>
      </c>
      <c r="AJ156">
        <v>40.75</v>
      </c>
      <c r="AK156">
        <f t="shared" si="27"/>
        <v>-2.2170329670329631E-2</v>
      </c>
    </row>
    <row r="157" spans="1:37" x14ac:dyDescent="0.2">
      <c r="A157" t="s">
        <v>4</v>
      </c>
      <c r="B157">
        <v>29.43</v>
      </c>
      <c r="C157">
        <v>28.84</v>
      </c>
      <c r="D157">
        <v>44.84</v>
      </c>
      <c r="E157">
        <v>41.7</v>
      </c>
      <c r="F157">
        <v>41.14</v>
      </c>
      <c r="G157">
        <v>38.700000000000003</v>
      </c>
      <c r="H157">
        <v>41.74</v>
      </c>
      <c r="I157">
        <v>39.86</v>
      </c>
      <c r="J157">
        <v>42.8</v>
      </c>
      <c r="K157">
        <v>40.630000000000003</v>
      </c>
      <c r="L157">
        <v>42.09</v>
      </c>
      <c r="M157">
        <v>38.630000000000003</v>
      </c>
      <c r="O157">
        <f t="shared" si="29"/>
        <v>29.43</v>
      </c>
      <c r="P157">
        <f t="shared" si="29"/>
        <v>28.84</v>
      </c>
      <c r="Q157">
        <f>O157-$O$7</f>
        <v>0.64999999999999858</v>
      </c>
      <c r="R157">
        <f>P157-$P$7</f>
        <v>-0.94999999999999929</v>
      </c>
      <c r="W157">
        <v>810.32</v>
      </c>
      <c r="X157">
        <v>40.14</v>
      </c>
      <c r="Y157">
        <v>40.17</v>
      </c>
      <c r="Z157">
        <v>39.979999999999997</v>
      </c>
      <c r="AA157">
        <v>40.1</v>
      </c>
      <c r="AB157">
        <v>39.799999999999997</v>
      </c>
      <c r="AC157">
        <v>40.33</v>
      </c>
      <c r="AD157">
        <v>39.92</v>
      </c>
      <c r="AE157">
        <v>39.99</v>
      </c>
      <c r="AF157">
        <v>39.71</v>
      </c>
      <c r="AG157">
        <v>40.06</v>
      </c>
      <c r="AH157">
        <v>39.979999999999997</v>
      </c>
      <c r="AI157">
        <v>40.07</v>
      </c>
      <c r="AJ157">
        <v>39.909999999999997</v>
      </c>
      <c r="AK157">
        <f t="shared" si="27"/>
        <v>-6.923076923076971E-3</v>
      </c>
    </row>
    <row r="158" spans="1:37" x14ac:dyDescent="0.2">
      <c r="A158" t="s">
        <v>5</v>
      </c>
      <c r="B158">
        <v>30.46</v>
      </c>
      <c r="C158">
        <v>29.08</v>
      </c>
      <c r="D158">
        <v>44.57</v>
      </c>
      <c r="E158">
        <v>41.4</v>
      </c>
      <c r="F158">
        <v>42.71</v>
      </c>
      <c r="G158">
        <v>40.18</v>
      </c>
      <c r="H158">
        <v>43.26</v>
      </c>
      <c r="I158">
        <v>40.54</v>
      </c>
      <c r="J158">
        <v>42.73</v>
      </c>
      <c r="K158">
        <v>41.02</v>
      </c>
      <c r="L158">
        <v>42.41</v>
      </c>
      <c r="M158">
        <v>39.659999999999997</v>
      </c>
      <c r="O158">
        <f t="shared" si="29"/>
        <v>30.46</v>
      </c>
      <c r="P158">
        <f t="shared" si="29"/>
        <v>29.08</v>
      </c>
      <c r="Q158">
        <f>O158-$O$8</f>
        <v>1.8200000000000003</v>
      </c>
      <c r="R158">
        <f>P158-$P$8</f>
        <v>-0.89000000000000057</v>
      </c>
      <c r="W158">
        <v>810.33</v>
      </c>
      <c r="X158">
        <v>36.93</v>
      </c>
      <c r="Y158">
        <v>36.9</v>
      </c>
      <c r="Z158">
        <v>36.94</v>
      </c>
      <c r="AA158">
        <v>36.97</v>
      </c>
      <c r="AB158">
        <v>37.119999999999997</v>
      </c>
      <c r="AC158">
        <v>36.909999999999997</v>
      </c>
      <c r="AD158">
        <v>37.1</v>
      </c>
      <c r="AE158">
        <v>37.08</v>
      </c>
      <c r="AF158">
        <v>37.18</v>
      </c>
      <c r="AG158">
        <v>37.24</v>
      </c>
      <c r="AH158">
        <v>37.33</v>
      </c>
      <c r="AI158">
        <v>37.36</v>
      </c>
      <c r="AJ158">
        <v>37.49</v>
      </c>
      <c r="AK158">
        <f t="shared" si="27"/>
        <v>2.2857142857142954E-2</v>
      </c>
    </row>
    <row r="159" spans="1:37" x14ac:dyDescent="0.2">
      <c r="A159" t="s">
        <v>6</v>
      </c>
      <c r="B159">
        <v>31.72</v>
      </c>
      <c r="C159">
        <v>29.13</v>
      </c>
      <c r="D159">
        <v>45.66</v>
      </c>
      <c r="E159">
        <v>42.38</v>
      </c>
      <c r="F159">
        <v>42.55</v>
      </c>
      <c r="G159">
        <v>39.869999999999997</v>
      </c>
      <c r="H159">
        <v>40.5</v>
      </c>
      <c r="I159">
        <v>36.78</v>
      </c>
      <c r="J159">
        <v>42.23</v>
      </c>
      <c r="K159">
        <v>37.81</v>
      </c>
      <c r="L159">
        <v>41.61</v>
      </c>
      <c r="M159">
        <v>40.020000000000003</v>
      </c>
      <c r="O159">
        <f t="shared" si="29"/>
        <v>31.72</v>
      </c>
      <c r="P159">
        <f t="shared" si="29"/>
        <v>29.13</v>
      </c>
      <c r="Q159">
        <f>O159-$O$9</f>
        <v>2.7899999999999991</v>
      </c>
      <c r="R159">
        <f>P159-$P$9</f>
        <v>-0.96000000000000085</v>
      </c>
      <c r="W159" s="7">
        <v>810.34</v>
      </c>
      <c r="X159">
        <v>40.76</v>
      </c>
      <c r="Y159">
        <v>40.67</v>
      </c>
      <c r="Z159">
        <v>40.450000000000003</v>
      </c>
      <c r="AA159">
        <v>40.409999999999997</v>
      </c>
      <c r="AB159">
        <v>40.31</v>
      </c>
      <c r="AC159">
        <v>40.17</v>
      </c>
      <c r="AD159">
        <v>40.270000000000003</v>
      </c>
      <c r="AE159">
        <v>39.86</v>
      </c>
      <c r="AF159">
        <v>40.119999999999997</v>
      </c>
      <c r="AG159">
        <v>39.89</v>
      </c>
      <c r="AH159">
        <v>39.78</v>
      </c>
      <c r="AI159">
        <v>39.81</v>
      </c>
      <c r="AJ159">
        <v>39.869999999999997</v>
      </c>
      <c r="AK159">
        <f t="shared" si="27"/>
        <v>-4.0027472527472546E-2</v>
      </c>
    </row>
    <row r="160" spans="1:37" x14ac:dyDescent="0.2">
      <c r="A160" t="s">
        <v>7</v>
      </c>
      <c r="B160">
        <v>34.29</v>
      </c>
      <c r="C160">
        <v>29.45</v>
      </c>
      <c r="D160">
        <v>44.35</v>
      </c>
      <c r="E160">
        <v>41.34</v>
      </c>
      <c r="F160">
        <v>43.69</v>
      </c>
      <c r="G160">
        <v>41.28</v>
      </c>
      <c r="H160">
        <v>44.65</v>
      </c>
      <c r="I160">
        <v>41.94</v>
      </c>
      <c r="J160">
        <v>44.2</v>
      </c>
      <c r="K160">
        <v>40.659999999999997</v>
      </c>
      <c r="L160">
        <v>42.17</v>
      </c>
      <c r="M160">
        <v>39.340000000000003</v>
      </c>
      <c r="O160">
        <f t="shared" si="29"/>
        <v>34.29</v>
      </c>
      <c r="P160">
        <f t="shared" si="29"/>
        <v>29.45</v>
      </c>
      <c r="Q160">
        <f>O160-$O$10</f>
        <v>4.7899999999999991</v>
      </c>
      <c r="R160">
        <f>P160-$P$10</f>
        <v>-0.87999999999999901</v>
      </c>
      <c r="W160">
        <v>810.26</v>
      </c>
      <c r="X160">
        <v>42.55</v>
      </c>
      <c r="Y160">
        <v>40.869999999999997</v>
      </c>
      <c r="Z160">
        <v>42.08</v>
      </c>
      <c r="AA160">
        <v>42</v>
      </c>
      <c r="AB160">
        <v>42.22</v>
      </c>
      <c r="AC160">
        <v>40.630000000000003</v>
      </c>
      <c r="AD160">
        <v>42.19</v>
      </c>
      <c r="AE160">
        <v>40.54</v>
      </c>
      <c r="AF160">
        <v>40.64</v>
      </c>
      <c r="AG160">
        <v>40.56</v>
      </c>
      <c r="AH160">
        <v>40.54</v>
      </c>
      <c r="AI160">
        <v>40.33</v>
      </c>
      <c r="AJ160">
        <v>40.49</v>
      </c>
      <c r="AK160">
        <f t="shared" si="27"/>
        <v>-7.9093406593406468E-2</v>
      </c>
    </row>
    <row r="161" spans="1:37" x14ac:dyDescent="0.2">
      <c r="A161" t="s">
        <v>8</v>
      </c>
      <c r="B161">
        <v>39.26</v>
      </c>
      <c r="C161">
        <v>29.68</v>
      </c>
      <c r="D161">
        <v>44.14</v>
      </c>
      <c r="E161">
        <v>41.06</v>
      </c>
      <c r="F161">
        <v>42.63</v>
      </c>
      <c r="G161">
        <v>39.1</v>
      </c>
      <c r="H161">
        <v>46.19</v>
      </c>
      <c r="I161">
        <v>42.05</v>
      </c>
      <c r="J161">
        <v>43.85</v>
      </c>
      <c r="K161">
        <v>41.28</v>
      </c>
      <c r="L161">
        <v>42.37</v>
      </c>
      <c r="M161">
        <v>40.5</v>
      </c>
      <c r="O161">
        <f t="shared" si="29"/>
        <v>39.26</v>
      </c>
      <c r="P161">
        <f t="shared" si="29"/>
        <v>29.68</v>
      </c>
      <c r="Q161">
        <f>O161-$O$11</f>
        <v>9.4399999999999977</v>
      </c>
      <c r="R161">
        <f>P161-$P$11</f>
        <v>0.32000000000000028</v>
      </c>
      <c r="W161">
        <v>810.27</v>
      </c>
      <c r="X161">
        <v>36.03</v>
      </c>
      <c r="Y161">
        <v>36.07</v>
      </c>
      <c r="Z161">
        <v>36.340000000000003</v>
      </c>
      <c r="AA161">
        <v>36.4</v>
      </c>
      <c r="AB161">
        <v>36.67</v>
      </c>
      <c r="AC161">
        <v>36.54</v>
      </c>
      <c r="AD161">
        <v>36.93</v>
      </c>
      <c r="AE161">
        <v>36.78</v>
      </c>
      <c r="AF161">
        <v>37.17</v>
      </c>
      <c r="AG161">
        <v>37.4</v>
      </c>
      <c r="AH161">
        <v>37.69</v>
      </c>
      <c r="AI161">
        <v>37.54</v>
      </c>
      <c r="AJ161">
        <v>37.9</v>
      </c>
      <c r="AK161">
        <f t="shared" si="27"/>
        <v>7.7499999999999888E-2</v>
      </c>
    </row>
    <row r="162" spans="1:37" x14ac:dyDescent="0.2">
      <c r="A162" t="s">
        <v>24</v>
      </c>
      <c r="W162">
        <v>810.28</v>
      </c>
      <c r="X162">
        <v>42.59</v>
      </c>
      <c r="Y162">
        <v>42.4</v>
      </c>
      <c r="Z162">
        <v>42.5</v>
      </c>
      <c r="AA162">
        <v>42.24</v>
      </c>
      <c r="AB162">
        <v>42.23</v>
      </c>
      <c r="AC162">
        <v>42.11</v>
      </c>
      <c r="AD162">
        <v>42.15</v>
      </c>
      <c r="AE162">
        <v>41.94</v>
      </c>
      <c r="AF162">
        <v>42.07</v>
      </c>
      <c r="AG162">
        <v>41.83</v>
      </c>
      <c r="AH162">
        <v>41.74</v>
      </c>
      <c r="AI162">
        <v>41.72</v>
      </c>
      <c r="AJ162">
        <v>41.69</v>
      </c>
      <c r="AK162">
        <f t="shared" si="27"/>
        <v>-3.725274725274734E-2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43.07</v>
      </c>
      <c r="Y163">
        <v>42.84</v>
      </c>
      <c r="Z163">
        <v>43.21</v>
      </c>
      <c r="AA163">
        <v>42.98</v>
      </c>
      <c r="AB163">
        <v>44.43</v>
      </c>
      <c r="AC163">
        <v>42.25</v>
      </c>
      <c r="AD163">
        <v>43.97</v>
      </c>
      <c r="AE163">
        <v>42.05</v>
      </c>
      <c r="AF163">
        <v>42.03</v>
      </c>
      <c r="AG163">
        <v>41.92</v>
      </c>
      <c r="AH163">
        <v>41.95</v>
      </c>
      <c r="AI163">
        <v>41.71</v>
      </c>
      <c r="AJ163">
        <v>42.93</v>
      </c>
      <c r="AK163">
        <f t="shared" si="27"/>
        <v>-5.4148351648351634E-2</v>
      </c>
    </row>
    <row r="164" spans="1:37" x14ac:dyDescent="0.2">
      <c r="A164" t="s">
        <v>1</v>
      </c>
      <c r="B164">
        <v>28.97</v>
      </c>
      <c r="C164">
        <v>28.87</v>
      </c>
      <c r="D164">
        <v>42</v>
      </c>
      <c r="E164">
        <v>39.880000000000003</v>
      </c>
      <c r="F164">
        <v>40.9</v>
      </c>
      <c r="G164">
        <v>39.049999999999997</v>
      </c>
      <c r="H164">
        <v>44.03</v>
      </c>
      <c r="I164">
        <v>40.72</v>
      </c>
      <c r="J164">
        <v>45.64</v>
      </c>
      <c r="K164">
        <v>42.27</v>
      </c>
      <c r="L164">
        <v>45.27</v>
      </c>
      <c r="M164">
        <v>40.19</v>
      </c>
      <c r="O164">
        <f>B164</f>
        <v>28.97</v>
      </c>
      <c r="P164">
        <f>C164</f>
        <v>28.87</v>
      </c>
      <c r="Q164">
        <f>O164-$O$4</f>
        <v>0.39999999999999858</v>
      </c>
      <c r="R164">
        <f>P164-$P$4</f>
        <v>-0.89000000000000057</v>
      </c>
      <c r="W164" s="9">
        <v>810.3</v>
      </c>
      <c r="X164">
        <v>41.76</v>
      </c>
      <c r="Y164">
        <v>41.86</v>
      </c>
      <c r="Z164">
        <v>41.87</v>
      </c>
      <c r="AA164">
        <v>41.94</v>
      </c>
      <c r="AB164">
        <v>41.86</v>
      </c>
      <c r="AC164">
        <v>41.73</v>
      </c>
      <c r="AD164">
        <v>42.13</v>
      </c>
      <c r="AE164">
        <v>41.79</v>
      </c>
      <c r="AF164">
        <v>42.27</v>
      </c>
      <c r="AG164">
        <v>41.74</v>
      </c>
      <c r="AH164">
        <v>42.38</v>
      </c>
      <c r="AI164">
        <v>41.71</v>
      </c>
      <c r="AJ164">
        <v>42.48</v>
      </c>
      <c r="AK164">
        <f t="shared" si="27"/>
        <v>1.61813186813188E-2</v>
      </c>
    </row>
    <row r="165" spans="1:37" x14ac:dyDescent="0.2">
      <c r="A165" t="s">
        <v>2</v>
      </c>
      <c r="B165">
        <v>29.3</v>
      </c>
      <c r="C165">
        <v>28.88</v>
      </c>
      <c r="D165">
        <v>43.62</v>
      </c>
      <c r="E165">
        <v>41.55</v>
      </c>
      <c r="F165">
        <v>41.83</v>
      </c>
      <c r="G165">
        <v>39.67</v>
      </c>
      <c r="H165">
        <v>42.47</v>
      </c>
      <c r="I165">
        <v>39.71</v>
      </c>
      <c r="J165">
        <v>41.44</v>
      </c>
      <c r="K165">
        <v>38.35</v>
      </c>
      <c r="L165">
        <v>39.14</v>
      </c>
      <c r="M165">
        <v>34.42</v>
      </c>
      <c r="O165">
        <f t="shared" ref="O165:P171" si="30">B165</f>
        <v>29.3</v>
      </c>
      <c r="P165">
        <f t="shared" si="30"/>
        <v>28.88</v>
      </c>
      <c r="Q165">
        <f>O165-$O$5</f>
        <v>0.57000000000000028</v>
      </c>
      <c r="R165">
        <f>P165-$P$5</f>
        <v>-1.0400000000000027</v>
      </c>
      <c r="W165">
        <v>810.5</v>
      </c>
      <c r="X165">
        <v>38.630000000000003</v>
      </c>
      <c r="Y165">
        <v>38.54</v>
      </c>
      <c r="Z165">
        <v>38.75</v>
      </c>
      <c r="AA165">
        <v>38.57</v>
      </c>
      <c r="AB165">
        <v>38.56</v>
      </c>
      <c r="AC165">
        <v>38.57</v>
      </c>
      <c r="AD165">
        <v>38.47</v>
      </c>
      <c r="AE165">
        <v>38.35</v>
      </c>
      <c r="AF165">
        <v>38.35</v>
      </c>
      <c r="AG165">
        <v>38.119999999999997</v>
      </c>
      <c r="AH165">
        <v>38.22</v>
      </c>
      <c r="AI165">
        <v>38.11</v>
      </c>
      <c r="AJ165">
        <v>38.15</v>
      </c>
      <c r="AK165">
        <f t="shared" si="27"/>
        <v>-2.5109890109890207E-2</v>
      </c>
    </row>
    <row r="166" spans="1:37" x14ac:dyDescent="0.2">
      <c r="A166" t="s">
        <v>3</v>
      </c>
      <c r="B166">
        <v>29.44</v>
      </c>
      <c r="C166">
        <v>29.48</v>
      </c>
      <c r="D166">
        <v>44.87</v>
      </c>
      <c r="E166">
        <v>42.11</v>
      </c>
      <c r="F166">
        <v>41.62</v>
      </c>
      <c r="G166">
        <v>39.31</v>
      </c>
      <c r="H166">
        <v>39.19</v>
      </c>
      <c r="I166">
        <v>37.18</v>
      </c>
      <c r="J166">
        <v>44.17</v>
      </c>
      <c r="K166">
        <v>41.29</v>
      </c>
      <c r="L166">
        <v>43.33</v>
      </c>
      <c r="M166">
        <v>39.57</v>
      </c>
      <c r="O166">
        <f t="shared" si="30"/>
        <v>29.44</v>
      </c>
      <c r="P166">
        <f t="shared" si="30"/>
        <v>29.48</v>
      </c>
      <c r="Q166">
        <f>O166-$O$6</f>
        <v>0.56000000000000227</v>
      </c>
      <c r="R166">
        <f>P166-$P$6</f>
        <v>-0.83999999999999986</v>
      </c>
      <c r="W166">
        <v>810.6</v>
      </c>
      <c r="X166">
        <v>41.06</v>
      </c>
      <c r="Y166">
        <v>41.05</v>
      </c>
      <c r="Z166">
        <v>41.01</v>
      </c>
      <c r="AA166">
        <v>41.04</v>
      </c>
      <c r="AB166">
        <v>41.14</v>
      </c>
      <c r="AC166">
        <v>40.89</v>
      </c>
      <c r="AD166">
        <v>41.19</v>
      </c>
      <c r="AE166">
        <v>41.51</v>
      </c>
      <c r="AF166">
        <v>41.29</v>
      </c>
      <c r="AG166">
        <v>41.25</v>
      </c>
      <c r="AH166">
        <v>41.76</v>
      </c>
      <c r="AI166">
        <v>41.62</v>
      </c>
      <c r="AJ166">
        <v>41.3</v>
      </c>
      <c r="AK166">
        <f t="shared" si="27"/>
        <v>2.4285714285714199E-2</v>
      </c>
    </row>
    <row r="167" spans="1:37" x14ac:dyDescent="0.2">
      <c r="A167" t="s">
        <v>4</v>
      </c>
      <c r="B167">
        <v>30.31</v>
      </c>
      <c r="C167">
        <v>28.86</v>
      </c>
      <c r="D167">
        <v>44.85</v>
      </c>
      <c r="E167">
        <v>43.1</v>
      </c>
      <c r="F167">
        <v>40.869999999999997</v>
      </c>
      <c r="G167">
        <v>38.36</v>
      </c>
      <c r="H167">
        <v>42.07</v>
      </c>
      <c r="I167">
        <v>40.119999999999997</v>
      </c>
      <c r="J167">
        <v>42.77</v>
      </c>
      <c r="K167">
        <v>40.869999999999997</v>
      </c>
      <c r="L167">
        <v>42.34</v>
      </c>
      <c r="M167">
        <v>38.729999999999997</v>
      </c>
      <c r="O167">
        <f t="shared" si="30"/>
        <v>30.31</v>
      </c>
      <c r="P167">
        <f t="shared" si="30"/>
        <v>28.86</v>
      </c>
      <c r="Q167">
        <f>O167-$O$7</f>
        <v>1.5299999999999976</v>
      </c>
      <c r="R167">
        <f>P167-$P$7</f>
        <v>-0.92999999999999972</v>
      </c>
      <c r="W167">
        <v>810.7</v>
      </c>
      <c r="X167">
        <v>41.3</v>
      </c>
      <c r="Y167">
        <v>41.21</v>
      </c>
      <c r="Z167">
        <v>41.21</v>
      </c>
      <c r="AA167">
        <v>41.09</v>
      </c>
      <c r="AB167">
        <v>41.27</v>
      </c>
      <c r="AC167">
        <v>40.83</v>
      </c>
      <c r="AD167">
        <v>41</v>
      </c>
      <c r="AE167">
        <v>40.630000000000003</v>
      </c>
      <c r="AF167">
        <v>40.869999999999997</v>
      </c>
      <c r="AG167">
        <v>40.5</v>
      </c>
      <c r="AH167">
        <v>40.630000000000003</v>
      </c>
      <c r="AI167">
        <v>40.58</v>
      </c>
      <c r="AJ167">
        <v>40.54</v>
      </c>
      <c r="AK167">
        <f t="shared" si="27"/>
        <v>-3.5164835164835199E-2</v>
      </c>
    </row>
    <row r="168" spans="1:37" x14ac:dyDescent="0.2">
      <c r="A168" t="s">
        <v>5</v>
      </c>
      <c r="B168">
        <v>30.65</v>
      </c>
      <c r="C168">
        <v>29.12</v>
      </c>
      <c r="D168">
        <v>44.43</v>
      </c>
      <c r="E168">
        <v>41.44</v>
      </c>
      <c r="F168">
        <v>42.83</v>
      </c>
      <c r="G168">
        <v>40.11</v>
      </c>
      <c r="H168">
        <v>43.31</v>
      </c>
      <c r="I168">
        <v>40.64</v>
      </c>
      <c r="J168">
        <v>42.88</v>
      </c>
      <c r="K168">
        <v>41.15</v>
      </c>
      <c r="L168">
        <v>42.59</v>
      </c>
      <c r="M168">
        <v>39.75</v>
      </c>
      <c r="O168">
        <f t="shared" si="30"/>
        <v>30.65</v>
      </c>
      <c r="P168">
        <f t="shared" si="30"/>
        <v>29.12</v>
      </c>
      <c r="Q168">
        <f>O168-$O$8</f>
        <v>2.009999999999998</v>
      </c>
      <c r="R168">
        <f>P168-$P$8</f>
        <v>-0.84999999999999787</v>
      </c>
      <c r="W168">
        <v>810.8</v>
      </c>
      <c r="X168">
        <v>41.33</v>
      </c>
      <c r="Y168">
        <v>41.2</v>
      </c>
      <c r="Z168">
        <v>41.3</v>
      </c>
      <c r="AA168">
        <v>41.11</v>
      </c>
      <c r="AB168">
        <v>41.24</v>
      </c>
      <c r="AC168">
        <v>41.01</v>
      </c>
      <c r="AD168">
        <v>41.18</v>
      </c>
      <c r="AE168">
        <v>41.02</v>
      </c>
      <c r="AF168">
        <v>41.15</v>
      </c>
      <c r="AG168">
        <v>40.76</v>
      </c>
      <c r="AH168">
        <v>42.06</v>
      </c>
      <c r="AI168">
        <v>40.71</v>
      </c>
      <c r="AJ168">
        <v>40.89</v>
      </c>
      <c r="AK168">
        <f t="shared" si="27"/>
        <v>-8.9835164835164339E-3</v>
      </c>
    </row>
    <row r="169" spans="1:37" x14ac:dyDescent="0.2">
      <c r="A169" t="s">
        <v>6</v>
      </c>
      <c r="B169">
        <v>32.08</v>
      </c>
      <c r="C169">
        <v>29.18</v>
      </c>
      <c r="D169">
        <v>45.96</v>
      </c>
      <c r="E169">
        <v>42.75</v>
      </c>
      <c r="F169">
        <v>43.14</v>
      </c>
      <c r="G169">
        <v>39.96</v>
      </c>
      <c r="H169">
        <v>40.96</v>
      </c>
      <c r="I169">
        <v>37.17</v>
      </c>
      <c r="J169">
        <v>42.18</v>
      </c>
      <c r="K169">
        <v>38.15</v>
      </c>
      <c r="L169">
        <v>41.87</v>
      </c>
      <c r="M169">
        <v>40.17</v>
      </c>
      <c r="O169">
        <f t="shared" si="30"/>
        <v>32.08</v>
      </c>
      <c r="P169">
        <f t="shared" si="30"/>
        <v>29.18</v>
      </c>
      <c r="Q169">
        <f>O169-$O$9</f>
        <v>3.1499999999999986</v>
      </c>
      <c r="R169">
        <f>P169-$P$9</f>
        <v>-0.91000000000000014</v>
      </c>
      <c r="W169" s="7">
        <v>810.11</v>
      </c>
      <c r="X169">
        <v>39.119999999999997</v>
      </c>
      <c r="Y169">
        <v>38.880000000000003</v>
      </c>
      <c r="Z169">
        <v>38.93</v>
      </c>
      <c r="AA169">
        <v>38.58</v>
      </c>
      <c r="AB169">
        <v>38.82</v>
      </c>
      <c r="AC169">
        <v>38.130000000000003</v>
      </c>
      <c r="AD169">
        <v>38.42</v>
      </c>
      <c r="AE169">
        <v>37.81</v>
      </c>
      <c r="AF169">
        <v>38.15</v>
      </c>
      <c r="AG169">
        <v>37.94</v>
      </c>
      <c r="AH169">
        <v>37.99</v>
      </c>
      <c r="AI169">
        <v>38.19</v>
      </c>
      <c r="AJ169">
        <v>38.42</v>
      </c>
      <c r="AK169">
        <f t="shared" si="27"/>
        <v>-4.118131868131867E-2</v>
      </c>
    </row>
    <row r="170" spans="1:37" x14ac:dyDescent="0.2">
      <c r="A170" t="s">
        <v>7</v>
      </c>
      <c r="B170">
        <v>34.89</v>
      </c>
      <c r="C170">
        <v>29.59</v>
      </c>
      <c r="D170">
        <v>44.01</v>
      </c>
      <c r="E170">
        <v>41.6</v>
      </c>
      <c r="F170">
        <v>43.88</v>
      </c>
      <c r="G170">
        <v>40.729999999999997</v>
      </c>
      <c r="H170">
        <v>44.89</v>
      </c>
      <c r="I170">
        <v>42.07</v>
      </c>
      <c r="J170">
        <v>44.3</v>
      </c>
      <c r="K170">
        <v>40.64</v>
      </c>
      <c r="L170">
        <v>41.44</v>
      </c>
      <c r="M170">
        <v>39.26</v>
      </c>
      <c r="O170">
        <f t="shared" si="30"/>
        <v>34.89</v>
      </c>
      <c r="P170">
        <f t="shared" si="30"/>
        <v>29.59</v>
      </c>
      <c r="Q170">
        <f>O170-$O$10</f>
        <v>5.3900000000000006</v>
      </c>
      <c r="R170">
        <f>P170-$P$10</f>
        <v>-0.73999999999999844</v>
      </c>
      <c r="W170">
        <v>810.21</v>
      </c>
      <c r="X170">
        <v>41.35</v>
      </c>
      <c r="Y170">
        <v>41.27</v>
      </c>
      <c r="Z170">
        <v>41.31</v>
      </c>
      <c r="AA170">
        <v>41.32</v>
      </c>
      <c r="AB170">
        <v>41.12</v>
      </c>
      <c r="AC170">
        <v>40.869999999999997</v>
      </c>
      <c r="AD170">
        <v>40.869999999999997</v>
      </c>
      <c r="AE170">
        <v>40.659999999999997</v>
      </c>
      <c r="AF170">
        <v>40.64</v>
      </c>
      <c r="AG170">
        <v>40.520000000000003</v>
      </c>
      <c r="AH170">
        <v>40.729999999999997</v>
      </c>
      <c r="AI170">
        <v>40.4</v>
      </c>
      <c r="AJ170">
        <v>40.659999999999997</v>
      </c>
      <c r="AK170">
        <f t="shared" si="27"/>
        <v>-3.9505494505494669E-2</v>
      </c>
    </row>
    <row r="171" spans="1:37" x14ac:dyDescent="0.2">
      <c r="A171" t="s">
        <v>8</v>
      </c>
      <c r="B171">
        <v>39.86</v>
      </c>
      <c r="C171">
        <v>30.2</v>
      </c>
      <c r="D171">
        <v>44.08</v>
      </c>
      <c r="E171">
        <v>41.16</v>
      </c>
      <c r="F171">
        <v>41.79</v>
      </c>
      <c r="G171">
        <v>39.24</v>
      </c>
      <c r="H171">
        <v>46.23</v>
      </c>
      <c r="I171">
        <v>42.03</v>
      </c>
      <c r="J171">
        <v>44.02</v>
      </c>
      <c r="K171">
        <v>41.07</v>
      </c>
      <c r="L171">
        <v>42.15</v>
      </c>
      <c r="M171">
        <v>40.6</v>
      </c>
      <c r="O171">
        <f t="shared" si="30"/>
        <v>39.86</v>
      </c>
      <c r="P171">
        <f t="shared" si="30"/>
        <v>30.2</v>
      </c>
      <c r="Q171">
        <f>O171-$O$11</f>
        <v>10.039999999999999</v>
      </c>
      <c r="R171">
        <f>P171-$P$11</f>
        <v>0.83999999999999986</v>
      </c>
      <c r="W171">
        <v>810.22</v>
      </c>
      <c r="X171">
        <v>41.22</v>
      </c>
      <c r="Y171">
        <v>41.29</v>
      </c>
      <c r="Z171">
        <v>41.27</v>
      </c>
      <c r="AA171">
        <v>41.34</v>
      </c>
      <c r="AB171">
        <v>41.36</v>
      </c>
      <c r="AC171">
        <v>41.24</v>
      </c>
      <c r="AD171">
        <v>41.3</v>
      </c>
      <c r="AE171">
        <v>41.28</v>
      </c>
      <c r="AF171">
        <v>41.07</v>
      </c>
      <c r="AG171">
        <v>41.97</v>
      </c>
      <c r="AH171">
        <v>41.25</v>
      </c>
      <c r="AI171">
        <v>40.93</v>
      </c>
      <c r="AJ171">
        <v>41.12</v>
      </c>
      <c r="AK171">
        <f t="shared" si="27"/>
        <v>-3.1043956043956896E-3</v>
      </c>
    </row>
    <row r="172" spans="1:37" x14ac:dyDescent="0.2">
      <c r="A172" t="s">
        <v>25</v>
      </c>
      <c r="W172">
        <v>810.23</v>
      </c>
      <c r="X172">
        <v>38.86</v>
      </c>
      <c r="Y172">
        <v>39.29</v>
      </c>
      <c r="Z172">
        <v>39.28</v>
      </c>
      <c r="AA172">
        <v>39.64</v>
      </c>
      <c r="AB172">
        <v>39.450000000000003</v>
      </c>
      <c r="AC172">
        <v>40.049999999999997</v>
      </c>
      <c r="AD172">
        <v>39.64</v>
      </c>
      <c r="AE172">
        <v>39.630000000000003</v>
      </c>
      <c r="AF172">
        <v>40.19</v>
      </c>
      <c r="AG172">
        <v>39.64</v>
      </c>
      <c r="AH172">
        <v>39.76</v>
      </c>
      <c r="AI172">
        <v>39.729999999999997</v>
      </c>
      <c r="AJ172">
        <v>39.81</v>
      </c>
      <c r="AK172">
        <f t="shared" si="27"/>
        <v>2.9890109890109859E-2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34.090000000000003</v>
      </c>
      <c r="Y173">
        <v>34.19</v>
      </c>
      <c r="Z173">
        <v>34.18</v>
      </c>
      <c r="AA173">
        <v>34.19</v>
      </c>
      <c r="AB173">
        <v>34.229999999999997</v>
      </c>
      <c r="AC173">
        <v>34.22</v>
      </c>
      <c r="AD173">
        <v>34.28</v>
      </c>
      <c r="AE173">
        <v>34.54</v>
      </c>
      <c r="AF173">
        <v>34.42</v>
      </c>
      <c r="AG173">
        <v>34.770000000000003</v>
      </c>
      <c r="AH173">
        <v>34.64</v>
      </c>
      <c r="AI173">
        <v>34.72</v>
      </c>
      <c r="AJ173">
        <v>34.81</v>
      </c>
      <c r="AK173">
        <f t="shared" si="27"/>
        <v>3.0906593406593484E-2</v>
      </c>
    </row>
    <row r="174" spans="1:37" x14ac:dyDescent="0.2">
      <c r="A174" t="s">
        <v>1</v>
      </c>
      <c r="B174">
        <v>28.98</v>
      </c>
      <c r="C174">
        <v>28.9</v>
      </c>
      <c r="D174">
        <v>42.11</v>
      </c>
      <c r="E174">
        <v>39.869999999999997</v>
      </c>
      <c r="F174">
        <v>40.65</v>
      </c>
      <c r="G174">
        <v>38.950000000000003</v>
      </c>
      <c r="H174">
        <v>43.98</v>
      </c>
      <c r="I174">
        <v>40.64</v>
      </c>
      <c r="J174">
        <v>45.63</v>
      </c>
      <c r="K174">
        <v>41.74</v>
      </c>
      <c r="L174">
        <v>44.02</v>
      </c>
      <c r="M174">
        <v>39.64</v>
      </c>
      <c r="O174">
        <f>B174</f>
        <v>28.98</v>
      </c>
      <c r="P174">
        <f>C174</f>
        <v>28.9</v>
      </c>
      <c r="Q174">
        <f>O174-$O$4</f>
        <v>0.41000000000000014</v>
      </c>
      <c r="R174">
        <f>P174-$P$4</f>
        <v>-0.86000000000000298</v>
      </c>
      <c r="W174" s="7">
        <v>810.25</v>
      </c>
      <c r="X174">
        <v>38.590000000000003</v>
      </c>
      <c r="Y174">
        <v>38.590000000000003</v>
      </c>
      <c r="Z174">
        <v>38.909999999999997</v>
      </c>
      <c r="AA174">
        <v>38.94</v>
      </c>
      <c r="AB174">
        <v>39.19</v>
      </c>
      <c r="AC174">
        <v>39.35</v>
      </c>
      <c r="AD174">
        <v>39.369999999999997</v>
      </c>
      <c r="AE174">
        <v>39.340000000000003</v>
      </c>
      <c r="AF174">
        <v>39.57</v>
      </c>
      <c r="AG174">
        <v>39.5</v>
      </c>
      <c r="AH174">
        <v>39.590000000000003</v>
      </c>
      <c r="AI174">
        <v>39.46</v>
      </c>
      <c r="AJ174">
        <v>39.69</v>
      </c>
      <c r="AK174">
        <f t="shared" si="27"/>
        <v>4.4230769230769212E-2</v>
      </c>
    </row>
    <row r="175" spans="1:37" x14ac:dyDescent="0.2">
      <c r="A175" t="s">
        <v>2</v>
      </c>
      <c r="B175">
        <v>29.26</v>
      </c>
      <c r="C175">
        <v>28.76</v>
      </c>
      <c r="D175">
        <v>44.21</v>
      </c>
      <c r="E175">
        <v>41.39</v>
      </c>
      <c r="F175">
        <v>41.83</v>
      </c>
      <c r="G175">
        <v>39.869999999999997</v>
      </c>
      <c r="H175">
        <v>42.66</v>
      </c>
      <c r="I175">
        <v>40.06</v>
      </c>
      <c r="J175">
        <v>41.18</v>
      </c>
      <c r="K175">
        <v>38.119999999999997</v>
      </c>
      <c r="L175">
        <v>39.29</v>
      </c>
      <c r="M175">
        <v>34.770000000000003</v>
      </c>
      <c r="O175">
        <f t="shared" ref="O175:P181" si="31">B175</f>
        <v>29.26</v>
      </c>
      <c r="P175">
        <f t="shared" si="31"/>
        <v>28.76</v>
      </c>
      <c r="Q175">
        <f>O175-$O$5</f>
        <v>0.53000000000000114</v>
      </c>
      <c r="R175">
        <f>P175-$P$5</f>
        <v>-1.1600000000000001</v>
      </c>
      <c r="W175">
        <v>810.16</v>
      </c>
      <c r="X175">
        <v>39.61</v>
      </c>
      <c r="Y175">
        <v>39.11</v>
      </c>
      <c r="Z175">
        <v>39.4</v>
      </c>
      <c r="AA175">
        <v>38.93</v>
      </c>
      <c r="AB175">
        <v>39.6</v>
      </c>
      <c r="AC175">
        <v>38.75</v>
      </c>
      <c r="AD175">
        <v>38.79</v>
      </c>
      <c r="AE175">
        <v>38.630000000000003</v>
      </c>
      <c r="AF175">
        <v>38.729999999999997</v>
      </c>
      <c r="AG175">
        <v>38.549999999999997</v>
      </c>
      <c r="AH175">
        <v>38.64</v>
      </c>
      <c r="AI175">
        <v>38.47</v>
      </c>
      <c r="AJ175">
        <v>38.6</v>
      </c>
      <c r="AK175">
        <f t="shared" si="27"/>
        <v>-4.2032967032967022E-2</v>
      </c>
    </row>
    <row r="176" spans="1:37" x14ac:dyDescent="0.2">
      <c r="A176" t="s">
        <v>3</v>
      </c>
      <c r="B176">
        <v>29.51</v>
      </c>
      <c r="C176">
        <v>29.25</v>
      </c>
      <c r="D176">
        <v>44.52</v>
      </c>
      <c r="E176">
        <v>42.1</v>
      </c>
      <c r="F176">
        <v>42.03</v>
      </c>
      <c r="G176">
        <v>39.369999999999997</v>
      </c>
      <c r="H176">
        <v>39.14</v>
      </c>
      <c r="I176">
        <v>37.24</v>
      </c>
      <c r="J176">
        <v>43.48</v>
      </c>
      <c r="K176">
        <v>41.25</v>
      </c>
      <c r="L176">
        <v>43.21</v>
      </c>
      <c r="M176">
        <v>39.5</v>
      </c>
      <c r="O176">
        <f t="shared" si="31"/>
        <v>29.51</v>
      </c>
      <c r="P176">
        <f t="shared" si="31"/>
        <v>29.25</v>
      </c>
      <c r="Q176">
        <f>O176-$O$6</f>
        <v>0.63000000000000256</v>
      </c>
      <c r="R176">
        <f>P176-$P$6</f>
        <v>-1.0700000000000003</v>
      </c>
      <c r="W176">
        <v>810.17</v>
      </c>
      <c r="X176">
        <v>40.6</v>
      </c>
      <c r="Y176">
        <v>40.21</v>
      </c>
      <c r="Z176">
        <v>40.26</v>
      </c>
      <c r="AA176">
        <v>39.97</v>
      </c>
      <c r="AB176">
        <v>40.11</v>
      </c>
      <c r="AC176">
        <v>39.78</v>
      </c>
      <c r="AD176">
        <v>39.92</v>
      </c>
      <c r="AE176">
        <v>39.659999999999997</v>
      </c>
      <c r="AF176">
        <v>39.75</v>
      </c>
      <c r="AG176">
        <v>39.46</v>
      </c>
      <c r="AH176">
        <v>39.6</v>
      </c>
      <c r="AI176">
        <v>39.590000000000003</v>
      </c>
      <c r="AJ176">
        <v>39.56</v>
      </c>
      <c r="AK176">
        <f t="shared" si="27"/>
        <v>-3.9423076923076832E-2</v>
      </c>
    </row>
    <row r="177" spans="1:37" x14ac:dyDescent="0.2">
      <c r="A177" t="s">
        <v>4</v>
      </c>
      <c r="B177">
        <v>29.61</v>
      </c>
      <c r="C177">
        <v>28.87</v>
      </c>
      <c r="D177">
        <v>44.42</v>
      </c>
      <c r="E177">
        <v>41.46</v>
      </c>
      <c r="F177">
        <v>40.99</v>
      </c>
      <c r="G177">
        <v>38.33</v>
      </c>
      <c r="H177">
        <v>41.9</v>
      </c>
      <c r="I177">
        <v>39.89</v>
      </c>
      <c r="J177">
        <v>42.65</v>
      </c>
      <c r="K177">
        <v>40.5</v>
      </c>
      <c r="L177">
        <v>42.19</v>
      </c>
      <c r="M177">
        <v>38.549999999999997</v>
      </c>
      <c r="O177">
        <f t="shared" si="31"/>
        <v>29.61</v>
      </c>
      <c r="P177">
        <f t="shared" si="31"/>
        <v>28.87</v>
      </c>
      <c r="Q177">
        <f>O177-$O$7</f>
        <v>0.82999999999999829</v>
      </c>
      <c r="R177">
        <f>P177-$P$7</f>
        <v>-0.91999999999999815</v>
      </c>
      <c r="W177">
        <v>810.18</v>
      </c>
      <c r="X177">
        <v>39.11</v>
      </c>
      <c r="Y177">
        <v>39.28</v>
      </c>
      <c r="Z177">
        <v>39.33</v>
      </c>
      <c r="AA177">
        <v>39.33</v>
      </c>
      <c r="AB177">
        <v>39.549999999999997</v>
      </c>
      <c r="AC177">
        <v>40.22</v>
      </c>
      <c r="AD177">
        <v>39.700000000000003</v>
      </c>
      <c r="AE177">
        <v>40.020000000000003</v>
      </c>
      <c r="AF177">
        <v>40.17</v>
      </c>
      <c r="AG177">
        <v>40.1</v>
      </c>
      <c r="AH177">
        <v>40.26</v>
      </c>
      <c r="AI177">
        <v>40.049999999999997</v>
      </c>
      <c r="AJ177">
        <v>40.07</v>
      </c>
      <c r="AK177">
        <f t="shared" si="27"/>
        <v>4.582417582417584E-2</v>
      </c>
    </row>
    <row r="178" spans="1:37" x14ac:dyDescent="0.2">
      <c r="A178" t="s">
        <v>5</v>
      </c>
      <c r="B178">
        <v>30.82</v>
      </c>
      <c r="C178">
        <v>29.12</v>
      </c>
      <c r="D178">
        <v>43.94</v>
      </c>
      <c r="E178">
        <v>41.19</v>
      </c>
      <c r="F178">
        <v>43.81</v>
      </c>
      <c r="G178">
        <v>40.25</v>
      </c>
      <c r="H178">
        <v>43.04</v>
      </c>
      <c r="I178">
        <v>40.56</v>
      </c>
      <c r="J178">
        <v>42.73</v>
      </c>
      <c r="K178">
        <v>40.76</v>
      </c>
      <c r="L178">
        <v>42.52</v>
      </c>
      <c r="M178">
        <v>39.46</v>
      </c>
      <c r="O178">
        <f t="shared" si="31"/>
        <v>30.82</v>
      </c>
      <c r="P178">
        <f t="shared" si="31"/>
        <v>29.12</v>
      </c>
      <c r="Q178">
        <f>O178-$O$8</f>
        <v>2.1799999999999997</v>
      </c>
      <c r="R178">
        <f>P178-$P$8</f>
        <v>-0.84999999999999787</v>
      </c>
      <c r="W178">
        <v>810.19</v>
      </c>
      <c r="X178">
        <v>40.200000000000003</v>
      </c>
      <c r="Y178">
        <v>40.049999999999997</v>
      </c>
      <c r="Z178">
        <v>40.04</v>
      </c>
      <c r="AA178">
        <v>39.85</v>
      </c>
      <c r="AB178">
        <v>39.9</v>
      </c>
      <c r="AC178">
        <v>39.479999999999997</v>
      </c>
      <c r="AD178">
        <v>39.479999999999997</v>
      </c>
      <c r="AE178">
        <v>39.340000000000003</v>
      </c>
      <c r="AF178">
        <v>39.26</v>
      </c>
      <c r="AG178">
        <v>39.21</v>
      </c>
      <c r="AH178">
        <v>39.07</v>
      </c>
      <c r="AI178">
        <v>38.99</v>
      </c>
      <c r="AJ178">
        <v>39.020000000000003</v>
      </c>
      <c r="AK178">
        <f t="shared" si="27"/>
        <v>-5.3846153846153752E-2</v>
      </c>
    </row>
    <row r="179" spans="1:37" x14ac:dyDescent="0.2">
      <c r="A179" t="s">
        <v>6</v>
      </c>
      <c r="B179">
        <v>32.46</v>
      </c>
      <c r="C179">
        <v>29.15</v>
      </c>
      <c r="D179">
        <v>45.88</v>
      </c>
      <c r="E179">
        <v>41.65</v>
      </c>
      <c r="F179">
        <v>43.41</v>
      </c>
      <c r="G179">
        <v>39.96</v>
      </c>
      <c r="H179">
        <v>40.65</v>
      </c>
      <c r="I179">
        <v>37.4</v>
      </c>
      <c r="J179">
        <v>42.38</v>
      </c>
      <c r="K179">
        <v>37.94</v>
      </c>
      <c r="L179">
        <v>41.98</v>
      </c>
      <c r="M179">
        <v>40.1</v>
      </c>
      <c r="O179">
        <f t="shared" si="31"/>
        <v>32.46</v>
      </c>
      <c r="P179">
        <f t="shared" si="31"/>
        <v>29.15</v>
      </c>
      <c r="Q179">
        <f>O179-$O$9</f>
        <v>3.5300000000000011</v>
      </c>
      <c r="R179">
        <f>P179-$P$9</f>
        <v>-0.94000000000000128</v>
      </c>
      <c r="W179" s="9">
        <v>810.2</v>
      </c>
      <c r="X179">
        <v>40.42</v>
      </c>
      <c r="Y179">
        <v>40.770000000000003</v>
      </c>
      <c r="Z179">
        <v>40.6</v>
      </c>
      <c r="AA179">
        <v>40.58</v>
      </c>
      <c r="AB179">
        <v>40.69</v>
      </c>
      <c r="AC179">
        <v>41.26</v>
      </c>
      <c r="AD179">
        <v>40.6</v>
      </c>
      <c r="AE179">
        <v>40.5</v>
      </c>
      <c r="AF179">
        <v>40.6</v>
      </c>
      <c r="AG179">
        <v>40.53</v>
      </c>
      <c r="AH179">
        <v>40.57</v>
      </c>
      <c r="AI179">
        <v>40.74</v>
      </c>
      <c r="AJ179">
        <v>40.43</v>
      </c>
      <c r="AK179">
        <f t="shared" si="27"/>
        <v>-3.571428571428583E-3</v>
      </c>
    </row>
    <row r="180" spans="1:37" x14ac:dyDescent="0.2">
      <c r="A180" t="s">
        <v>7</v>
      </c>
      <c r="B180">
        <v>35.35</v>
      </c>
      <c r="C180">
        <v>29.63</v>
      </c>
      <c r="D180">
        <v>43.81</v>
      </c>
      <c r="E180">
        <v>41.27</v>
      </c>
      <c r="F180">
        <v>43.68</v>
      </c>
      <c r="G180">
        <v>41.01</v>
      </c>
      <c r="H180">
        <v>44.74</v>
      </c>
      <c r="I180">
        <v>41.83</v>
      </c>
      <c r="J180">
        <v>44.24</v>
      </c>
      <c r="K180">
        <v>40.520000000000003</v>
      </c>
      <c r="L180">
        <v>41.64</v>
      </c>
      <c r="M180">
        <v>39.21</v>
      </c>
      <c r="O180">
        <f t="shared" si="31"/>
        <v>35.35</v>
      </c>
      <c r="P180">
        <f t="shared" si="31"/>
        <v>29.63</v>
      </c>
      <c r="Q180">
        <f>O180-$O$10</f>
        <v>5.8500000000000014</v>
      </c>
      <c r="R180">
        <f>P180-$P$10</f>
        <v>-0.69999999999999929</v>
      </c>
    </row>
    <row r="181" spans="1:37" x14ac:dyDescent="0.2">
      <c r="A181" t="s">
        <v>8</v>
      </c>
      <c r="B181">
        <v>40.39</v>
      </c>
      <c r="C181">
        <v>30.04</v>
      </c>
      <c r="D181">
        <v>43.83</v>
      </c>
      <c r="E181">
        <v>41.15</v>
      </c>
      <c r="F181">
        <v>41.56</v>
      </c>
      <c r="G181">
        <v>39.08</v>
      </c>
      <c r="H181">
        <v>46.09</v>
      </c>
      <c r="I181">
        <v>41.92</v>
      </c>
      <c r="J181">
        <v>44</v>
      </c>
      <c r="K181">
        <v>41.97</v>
      </c>
      <c r="L181">
        <v>42.35</v>
      </c>
      <c r="M181">
        <v>40.53</v>
      </c>
      <c r="O181">
        <f t="shared" si="31"/>
        <v>40.39</v>
      </c>
      <c r="P181">
        <f t="shared" si="31"/>
        <v>30.04</v>
      </c>
      <c r="Q181">
        <f>O181-$O$11</f>
        <v>10.57</v>
      </c>
      <c r="R181">
        <f>P181-$P$11</f>
        <v>0.67999999999999972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29.09</v>
      </c>
      <c r="C184">
        <v>29.02</v>
      </c>
      <c r="D184">
        <v>42.28</v>
      </c>
      <c r="E184">
        <v>40.18</v>
      </c>
      <c r="F184">
        <v>40.85</v>
      </c>
      <c r="G184">
        <v>39.07</v>
      </c>
      <c r="H184">
        <v>43.34</v>
      </c>
      <c r="I184">
        <v>40.68</v>
      </c>
      <c r="J184">
        <v>45.84</v>
      </c>
      <c r="K184">
        <v>42.38</v>
      </c>
      <c r="L184">
        <v>45.21</v>
      </c>
      <c r="M184">
        <v>39.76</v>
      </c>
      <c r="O184">
        <f>B184</f>
        <v>29.09</v>
      </c>
      <c r="P184">
        <f>C184</f>
        <v>29.02</v>
      </c>
      <c r="Q184">
        <f>O184-$O$4</f>
        <v>0.51999999999999957</v>
      </c>
      <c r="R184">
        <f>P184-$P$4</f>
        <v>-0.74000000000000199</v>
      </c>
    </row>
    <row r="185" spans="1:37" x14ac:dyDescent="0.2">
      <c r="A185" t="s">
        <v>2</v>
      </c>
      <c r="B185">
        <v>29.4</v>
      </c>
      <c r="C185">
        <v>28.85</v>
      </c>
      <c r="D185">
        <v>43.69</v>
      </c>
      <c r="E185">
        <v>41.85</v>
      </c>
      <c r="F185">
        <v>42.08</v>
      </c>
      <c r="G185">
        <v>39.9</v>
      </c>
      <c r="H185">
        <v>42.77</v>
      </c>
      <c r="I185">
        <v>39.979999999999997</v>
      </c>
      <c r="J185">
        <v>41.35</v>
      </c>
      <c r="K185">
        <v>38.22</v>
      </c>
      <c r="L185">
        <v>39.090000000000003</v>
      </c>
      <c r="M185">
        <v>34.64</v>
      </c>
      <c r="O185">
        <f t="shared" ref="O185:P191" si="32">B185</f>
        <v>29.4</v>
      </c>
      <c r="P185">
        <f t="shared" si="32"/>
        <v>28.85</v>
      </c>
      <c r="Q185">
        <f>O185-$O$5</f>
        <v>0.66999999999999815</v>
      </c>
      <c r="R185">
        <f>P185-$P$5</f>
        <v>-1.0700000000000003</v>
      </c>
    </row>
    <row r="186" spans="1:37" x14ac:dyDescent="0.2">
      <c r="A186" t="s">
        <v>3</v>
      </c>
      <c r="B186">
        <v>29.6</v>
      </c>
      <c r="C186">
        <v>29.27</v>
      </c>
      <c r="D186">
        <v>44.38</v>
      </c>
      <c r="E186">
        <v>42.13</v>
      </c>
      <c r="F186">
        <v>41.67</v>
      </c>
      <c r="G186">
        <v>39.39</v>
      </c>
      <c r="H186">
        <v>39.380000000000003</v>
      </c>
      <c r="I186">
        <v>37.33</v>
      </c>
      <c r="J186">
        <v>44.28</v>
      </c>
      <c r="K186">
        <v>41.76</v>
      </c>
      <c r="L186">
        <v>44.49</v>
      </c>
      <c r="M186">
        <v>39.590000000000003</v>
      </c>
      <c r="O186">
        <f t="shared" si="32"/>
        <v>29.6</v>
      </c>
      <c r="P186">
        <f t="shared" si="32"/>
        <v>29.27</v>
      </c>
      <c r="Q186">
        <f>O186-$O$6</f>
        <v>0.72000000000000242</v>
      </c>
      <c r="R186">
        <f>P186-$P$6</f>
        <v>-1.0500000000000007</v>
      </c>
    </row>
    <row r="187" spans="1:37" x14ac:dyDescent="0.2">
      <c r="A187" t="s">
        <v>4</v>
      </c>
      <c r="B187">
        <v>29.97</v>
      </c>
      <c r="C187">
        <v>28.97</v>
      </c>
      <c r="D187">
        <v>44.33</v>
      </c>
      <c r="E187">
        <v>40.909999999999997</v>
      </c>
      <c r="F187">
        <v>40.93</v>
      </c>
      <c r="G187">
        <v>38.58</v>
      </c>
      <c r="H187">
        <v>41.82</v>
      </c>
      <c r="I187">
        <v>39.78</v>
      </c>
      <c r="J187">
        <v>42.75</v>
      </c>
      <c r="K187">
        <v>40.630000000000003</v>
      </c>
      <c r="L187">
        <v>42.42</v>
      </c>
      <c r="M187">
        <v>38.64</v>
      </c>
      <c r="O187">
        <f t="shared" si="32"/>
        <v>29.97</v>
      </c>
      <c r="P187">
        <f t="shared" si="32"/>
        <v>28.97</v>
      </c>
      <c r="Q187">
        <f>O187-$O$7</f>
        <v>1.1899999999999977</v>
      </c>
      <c r="R187">
        <f>P187-$P$7</f>
        <v>-0.82000000000000028</v>
      </c>
    </row>
    <row r="188" spans="1:37" x14ac:dyDescent="0.2">
      <c r="A188" t="s">
        <v>5</v>
      </c>
      <c r="B188">
        <v>31.06</v>
      </c>
      <c r="C188">
        <v>29.23</v>
      </c>
      <c r="D188">
        <v>44.04</v>
      </c>
      <c r="E188">
        <v>41.28</v>
      </c>
      <c r="F188">
        <v>44.01</v>
      </c>
      <c r="G188">
        <v>40.28</v>
      </c>
      <c r="H188">
        <v>43.16</v>
      </c>
      <c r="I188">
        <v>40.54</v>
      </c>
      <c r="J188">
        <v>42.89</v>
      </c>
      <c r="K188">
        <v>42.06</v>
      </c>
      <c r="L188">
        <v>42.83</v>
      </c>
      <c r="M188">
        <v>39.6</v>
      </c>
      <c r="O188">
        <f t="shared" si="32"/>
        <v>31.06</v>
      </c>
      <c r="P188">
        <f t="shared" si="32"/>
        <v>29.23</v>
      </c>
      <c r="Q188">
        <f>O188-$O$8</f>
        <v>2.4199999999999982</v>
      </c>
      <c r="R188">
        <f>P188-$P$8</f>
        <v>-0.73999999999999844</v>
      </c>
    </row>
    <row r="189" spans="1:37" x14ac:dyDescent="0.2">
      <c r="A189" t="s">
        <v>6</v>
      </c>
      <c r="B189">
        <v>32.53</v>
      </c>
      <c r="C189">
        <v>29.31</v>
      </c>
      <c r="D189">
        <v>45.48</v>
      </c>
      <c r="E189">
        <v>43.16</v>
      </c>
      <c r="F189">
        <v>43.71</v>
      </c>
      <c r="G189">
        <v>40.14</v>
      </c>
      <c r="H189">
        <v>41.39</v>
      </c>
      <c r="I189">
        <v>37.69</v>
      </c>
      <c r="J189">
        <v>42.39</v>
      </c>
      <c r="K189">
        <v>37.99</v>
      </c>
      <c r="L189">
        <v>41.79</v>
      </c>
      <c r="M189">
        <v>40.26</v>
      </c>
      <c r="O189">
        <f t="shared" si="32"/>
        <v>32.53</v>
      </c>
      <c r="P189">
        <f t="shared" si="32"/>
        <v>29.31</v>
      </c>
      <c r="Q189">
        <f>O189-$O$9</f>
        <v>3.6000000000000014</v>
      </c>
      <c r="R189">
        <f>P189-$P$9</f>
        <v>-0.78000000000000114</v>
      </c>
    </row>
    <row r="190" spans="1:37" x14ac:dyDescent="0.2">
      <c r="A190" t="s">
        <v>7</v>
      </c>
      <c r="B190">
        <v>36.020000000000003</v>
      </c>
      <c r="C190">
        <v>29.9</v>
      </c>
      <c r="D190">
        <v>43.46</v>
      </c>
      <c r="E190">
        <v>41.36</v>
      </c>
      <c r="F190">
        <v>43.66</v>
      </c>
      <c r="G190">
        <v>40.78</v>
      </c>
      <c r="H190">
        <v>45.01</v>
      </c>
      <c r="I190">
        <v>41.74</v>
      </c>
      <c r="J190">
        <v>44.34</v>
      </c>
      <c r="K190">
        <v>40.729999999999997</v>
      </c>
      <c r="L190">
        <v>41.33</v>
      </c>
      <c r="M190">
        <v>39.07</v>
      </c>
      <c r="O190">
        <f t="shared" si="32"/>
        <v>36.020000000000003</v>
      </c>
      <c r="P190">
        <f t="shared" si="32"/>
        <v>29.9</v>
      </c>
      <c r="Q190">
        <f>O190-$O$10</f>
        <v>6.5200000000000031</v>
      </c>
      <c r="R190">
        <f>P190-$P$10</f>
        <v>-0.42999999999999972</v>
      </c>
    </row>
    <row r="191" spans="1:37" x14ac:dyDescent="0.2">
      <c r="A191" t="s">
        <v>8</v>
      </c>
      <c r="B191">
        <v>41.03</v>
      </c>
      <c r="C191">
        <v>30.78</v>
      </c>
      <c r="D191">
        <v>43.56</v>
      </c>
      <c r="E191">
        <v>41.11</v>
      </c>
      <c r="F191">
        <v>41.89</v>
      </c>
      <c r="G191">
        <v>39.19</v>
      </c>
      <c r="H191">
        <v>46.38</v>
      </c>
      <c r="I191">
        <v>41.95</v>
      </c>
      <c r="J191">
        <v>44.15</v>
      </c>
      <c r="K191">
        <v>41.25</v>
      </c>
      <c r="L191">
        <v>42.19</v>
      </c>
      <c r="M191">
        <v>40.57</v>
      </c>
      <c r="O191">
        <f t="shared" si="32"/>
        <v>41.03</v>
      </c>
      <c r="P191">
        <f t="shared" si="32"/>
        <v>30.78</v>
      </c>
      <c r="Q191">
        <f>O191-$O$11</f>
        <v>11.21</v>
      </c>
      <c r="R191">
        <f>P191-$P$11</f>
        <v>1.4200000000000017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29.12</v>
      </c>
      <c r="C194">
        <v>28.94</v>
      </c>
      <c r="D194">
        <v>42.26</v>
      </c>
      <c r="E194">
        <v>40.15</v>
      </c>
      <c r="F194">
        <v>41.08</v>
      </c>
      <c r="G194">
        <v>39.04</v>
      </c>
      <c r="H194">
        <v>44.12</v>
      </c>
      <c r="I194">
        <v>40.71</v>
      </c>
      <c r="J194">
        <v>45.98</v>
      </c>
      <c r="K194">
        <v>41.71</v>
      </c>
      <c r="L194">
        <v>43.31</v>
      </c>
      <c r="M194">
        <v>39.729999999999997</v>
      </c>
      <c r="O194">
        <f>B194</f>
        <v>29.12</v>
      </c>
      <c r="P194">
        <f>C194</f>
        <v>28.94</v>
      </c>
      <c r="Q194">
        <f>O194-$O$4</f>
        <v>0.55000000000000071</v>
      </c>
      <c r="R194">
        <f>P194-$P$4</f>
        <v>-0.82000000000000028</v>
      </c>
    </row>
    <row r="195" spans="1:18" x14ac:dyDescent="0.2">
      <c r="A195" t="s">
        <v>2</v>
      </c>
      <c r="B195">
        <v>29.4</v>
      </c>
      <c r="C195">
        <v>28.82</v>
      </c>
      <c r="D195">
        <v>44.13</v>
      </c>
      <c r="E195">
        <v>41.2</v>
      </c>
      <c r="F195">
        <v>42.23</v>
      </c>
      <c r="G195">
        <v>39.869999999999997</v>
      </c>
      <c r="H195">
        <v>42.78</v>
      </c>
      <c r="I195">
        <v>40.07</v>
      </c>
      <c r="J195">
        <v>41.21</v>
      </c>
      <c r="K195">
        <v>38.11</v>
      </c>
      <c r="L195">
        <v>39.380000000000003</v>
      </c>
      <c r="M195">
        <v>34.72</v>
      </c>
      <c r="O195">
        <f t="shared" ref="O195:P201" si="33">B195</f>
        <v>29.4</v>
      </c>
      <c r="P195">
        <f t="shared" si="33"/>
        <v>28.82</v>
      </c>
      <c r="Q195">
        <f>O195-$O$5</f>
        <v>0.66999999999999815</v>
      </c>
      <c r="R195">
        <f>P195-$P$5</f>
        <v>-1.1000000000000014</v>
      </c>
    </row>
    <row r="196" spans="1:18" x14ac:dyDescent="0.2">
      <c r="A196" t="s">
        <v>3</v>
      </c>
      <c r="B196">
        <v>29.66</v>
      </c>
      <c r="C196">
        <v>29.21</v>
      </c>
      <c r="D196">
        <v>44.48</v>
      </c>
      <c r="E196">
        <v>41.96</v>
      </c>
      <c r="F196">
        <v>42.01</v>
      </c>
      <c r="G196">
        <v>39.380000000000003</v>
      </c>
      <c r="H196">
        <v>39.51</v>
      </c>
      <c r="I196">
        <v>37.36</v>
      </c>
      <c r="J196">
        <v>43.91</v>
      </c>
      <c r="K196">
        <v>41.62</v>
      </c>
      <c r="L196">
        <v>44.55</v>
      </c>
      <c r="M196">
        <v>39.46</v>
      </c>
      <c r="O196">
        <f t="shared" si="33"/>
        <v>29.66</v>
      </c>
      <c r="P196">
        <f t="shared" si="33"/>
        <v>29.21</v>
      </c>
      <c r="Q196">
        <f>O196-$O$6</f>
        <v>0.78000000000000114</v>
      </c>
      <c r="R196">
        <f>P196-$P$6</f>
        <v>-1.1099999999999994</v>
      </c>
    </row>
    <row r="197" spans="1:18" x14ac:dyDescent="0.2">
      <c r="A197" t="s">
        <v>4</v>
      </c>
      <c r="B197">
        <v>29.87</v>
      </c>
      <c r="C197">
        <v>28.95</v>
      </c>
      <c r="D197">
        <v>44.08</v>
      </c>
      <c r="E197">
        <v>41.63</v>
      </c>
      <c r="F197">
        <v>40.97</v>
      </c>
      <c r="G197">
        <v>38.49</v>
      </c>
      <c r="H197">
        <v>41.68</v>
      </c>
      <c r="I197">
        <v>39.81</v>
      </c>
      <c r="J197">
        <v>42.61</v>
      </c>
      <c r="K197">
        <v>40.58</v>
      </c>
      <c r="L197">
        <v>42.15</v>
      </c>
      <c r="M197">
        <v>38.47</v>
      </c>
      <c r="O197">
        <f t="shared" si="33"/>
        <v>29.87</v>
      </c>
      <c r="P197">
        <f t="shared" si="33"/>
        <v>28.95</v>
      </c>
      <c r="Q197">
        <f>O197-$O$7</f>
        <v>1.0899999999999999</v>
      </c>
      <c r="R197">
        <f>P197-$P$7</f>
        <v>-0.83999999999999986</v>
      </c>
    </row>
    <row r="198" spans="1:18" x14ac:dyDescent="0.2">
      <c r="A198" t="s">
        <v>5</v>
      </c>
      <c r="B198">
        <v>31.17</v>
      </c>
      <c r="C198">
        <v>29.16</v>
      </c>
      <c r="D198">
        <v>43.94</v>
      </c>
      <c r="E198">
        <v>41.1</v>
      </c>
      <c r="F198">
        <v>42.9</v>
      </c>
      <c r="G198">
        <v>39.880000000000003</v>
      </c>
      <c r="H198">
        <v>43.21</v>
      </c>
      <c r="I198">
        <v>40.33</v>
      </c>
      <c r="J198">
        <v>42.72</v>
      </c>
      <c r="K198">
        <v>40.71</v>
      </c>
      <c r="L198">
        <v>42.63</v>
      </c>
      <c r="M198">
        <v>39.590000000000003</v>
      </c>
      <c r="O198">
        <f t="shared" si="33"/>
        <v>31.17</v>
      </c>
      <c r="P198">
        <f t="shared" si="33"/>
        <v>29.16</v>
      </c>
      <c r="Q198">
        <f>O198-$O$8</f>
        <v>2.5300000000000011</v>
      </c>
      <c r="R198">
        <f>P198-$P$8</f>
        <v>-0.80999999999999872</v>
      </c>
    </row>
    <row r="199" spans="1:18" x14ac:dyDescent="0.2">
      <c r="A199" t="s">
        <v>6</v>
      </c>
      <c r="B199">
        <v>32.94</v>
      </c>
      <c r="C199">
        <v>29.37</v>
      </c>
      <c r="D199">
        <v>45.41</v>
      </c>
      <c r="E199">
        <v>42.09</v>
      </c>
      <c r="F199">
        <v>43.53</v>
      </c>
      <c r="G199">
        <v>40.43</v>
      </c>
      <c r="H199">
        <v>41.58</v>
      </c>
      <c r="I199">
        <v>37.54</v>
      </c>
      <c r="J199">
        <v>42.38</v>
      </c>
      <c r="K199">
        <v>38.19</v>
      </c>
      <c r="L199">
        <v>41.84</v>
      </c>
      <c r="M199">
        <v>40.049999999999997</v>
      </c>
      <c r="O199">
        <f t="shared" si="33"/>
        <v>32.94</v>
      </c>
      <c r="P199">
        <f t="shared" si="33"/>
        <v>29.37</v>
      </c>
      <c r="Q199">
        <f>O199-$O$9</f>
        <v>4.009999999999998</v>
      </c>
      <c r="R199">
        <f>P199-$P$9</f>
        <v>-0.71999999999999886</v>
      </c>
    </row>
    <row r="200" spans="1:18" x14ac:dyDescent="0.2">
      <c r="A200" t="s">
        <v>7</v>
      </c>
      <c r="B200">
        <v>36.53</v>
      </c>
      <c r="C200">
        <v>29.94</v>
      </c>
      <c r="D200">
        <v>43.43</v>
      </c>
      <c r="E200">
        <v>40.950000000000003</v>
      </c>
      <c r="F200">
        <v>43.74</v>
      </c>
      <c r="G200">
        <v>40.67</v>
      </c>
      <c r="H200">
        <v>44.72</v>
      </c>
      <c r="I200">
        <v>41.72</v>
      </c>
      <c r="J200">
        <v>44.25</v>
      </c>
      <c r="K200">
        <v>40.4</v>
      </c>
      <c r="L200">
        <v>41.13</v>
      </c>
      <c r="M200">
        <v>38.99</v>
      </c>
      <c r="O200">
        <f t="shared" si="33"/>
        <v>36.53</v>
      </c>
      <c r="P200">
        <f t="shared" si="33"/>
        <v>29.94</v>
      </c>
      <c r="Q200">
        <f>O200-$O$10</f>
        <v>7.0300000000000011</v>
      </c>
      <c r="R200">
        <f>P200-$P$10</f>
        <v>-0.38999999999999702</v>
      </c>
    </row>
    <row r="201" spans="1:18" x14ac:dyDescent="0.2">
      <c r="A201" t="s">
        <v>8</v>
      </c>
      <c r="B201">
        <v>41.38</v>
      </c>
      <c r="C201">
        <v>30.93</v>
      </c>
      <c r="D201">
        <v>43.23</v>
      </c>
      <c r="E201">
        <v>41.03</v>
      </c>
      <c r="F201">
        <v>41.82</v>
      </c>
      <c r="G201">
        <v>39.04</v>
      </c>
      <c r="H201">
        <v>46.24</v>
      </c>
      <c r="I201">
        <v>41.71</v>
      </c>
      <c r="J201">
        <v>44.06</v>
      </c>
      <c r="K201">
        <v>40.93</v>
      </c>
      <c r="L201">
        <v>42.12</v>
      </c>
      <c r="M201">
        <v>40.74</v>
      </c>
      <c r="O201">
        <f t="shared" si="33"/>
        <v>41.38</v>
      </c>
      <c r="P201">
        <f t="shared" si="33"/>
        <v>30.93</v>
      </c>
      <c r="Q201">
        <f>O201-$O$11</f>
        <v>11.560000000000002</v>
      </c>
      <c r="R201">
        <f>P201-$P$11</f>
        <v>1.5700000000000003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29.23</v>
      </c>
      <c r="C204">
        <v>29.07</v>
      </c>
      <c r="D204">
        <v>42.6</v>
      </c>
      <c r="E204">
        <v>40.53</v>
      </c>
      <c r="F204">
        <v>41.18</v>
      </c>
      <c r="G204">
        <v>39.08</v>
      </c>
      <c r="H204">
        <v>44.03</v>
      </c>
      <c r="I204">
        <v>40.75</v>
      </c>
      <c r="J204">
        <v>46.33</v>
      </c>
      <c r="K204">
        <v>42.48</v>
      </c>
      <c r="L204">
        <v>43.64</v>
      </c>
      <c r="M204">
        <v>39.81</v>
      </c>
      <c r="O204">
        <f>B204</f>
        <v>29.23</v>
      </c>
      <c r="P204">
        <f>C204</f>
        <v>29.07</v>
      </c>
      <c r="Q204">
        <f>O204-$O$4</f>
        <v>0.66000000000000014</v>
      </c>
      <c r="R204">
        <f>P204-$P$4</f>
        <v>-0.69000000000000128</v>
      </c>
    </row>
    <row r="205" spans="1:18" x14ac:dyDescent="0.2">
      <c r="A205" t="s">
        <v>2</v>
      </c>
      <c r="B205">
        <v>29.47</v>
      </c>
      <c r="C205">
        <v>28.99</v>
      </c>
      <c r="D205">
        <v>43.71</v>
      </c>
      <c r="E205">
        <v>41.68</v>
      </c>
      <c r="F205">
        <v>42.28</v>
      </c>
      <c r="G205">
        <v>40.11</v>
      </c>
      <c r="H205">
        <v>42.8</v>
      </c>
      <c r="I205">
        <v>39.909999999999997</v>
      </c>
      <c r="J205">
        <v>41.43</v>
      </c>
      <c r="K205">
        <v>38.15</v>
      </c>
      <c r="L205">
        <v>39.25</v>
      </c>
      <c r="M205">
        <v>34.81</v>
      </c>
      <c r="O205">
        <f t="shared" ref="O205:P211" si="34">B205</f>
        <v>29.47</v>
      </c>
      <c r="P205">
        <f t="shared" si="34"/>
        <v>28.99</v>
      </c>
      <c r="Q205">
        <f>O205-$O$5</f>
        <v>0.73999999999999844</v>
      </c>
      <c r="R205">
        <f>P205-$P$5</f>
        <v>-0.93000000000000327</v>
      </c>
    </row>
    <row r="206" spans="1:18" x14ac:dyDescent="0.2">
      <c r="A206" t="s">
        <v>3</v>
      </c>
      <c r="B206">
        <v>29.78</v>
      </c>
      <c r="C206">
        <v>29.43</v>
      </c>
      <c r="D206">
        <v>44.46</v>
      </c>
      <c r="E206">
        <v>42</v>
      </c>
      <c r="F206">
        <v>43.06</v>
      </c>
      <c r="G206">
        <v>39.340000000000003</v>
      </c>
      <c r="H206">
        <v>39.67</v>
      </c>
      <c r="I206">
        <v>37.49</v>
      </c>
      <c r="J206">
        <v>44.67</v>
      </c>
      <c r="K206">
        <v>41.3</v>
      </c>
      <c r="L206">
        <v>43.43</v>
      </c>
      <c r="M206">
        <v>39.69</v>
      </c>
      <c r="O206">
        <f t="shared" si="34"/>
        <v>29.78</v>
      </c>
      <c r="P206">
        <f t="shared" si="34"/>
        <v>29.43</v>
      </c>
      <c r="Q206">
        <f>O206-$O$6</f>
        <v>0.90000000000000213</v>
      </c>
      <c r="R206">
        <f>P206-$P$6</f>
        <v>-0.89000000000000057</v>
      </c>
    </row>
    <row r="207" spans="1:18" x14ac:dyDescent="0.2">
      <c r="A207" t="s">
        <v>4</v>
      </c>
      <c r="B207">
        <v>30.23</v>
      </c>
      <c r="C207">
        <v>29.04</v>
      </c>
      <c r="D207">
        <v>44.19</v>
      </c>
      <c r="E207">
        <v>41.45</v>
      </c>
      <c r="F207">
        <v>40.72</v>
      </c>
      <c r="G207">
        <v>38.32</v>
      </c>
      <c r="H207">
        <v>41.98</v>
      </c>
      <c r="I207">
        <v>39.869999999999997</v>
      </c>
      <c r="J207">
        <v>42.58</v>
      </c>
      <c r="K207">
        <v>40.54</v>
      </c>
      <c r="L207">
        <v>42.46</v>
      </c>
      <c r="M207">
        <v>38.6</v>
      </c>
      <c r="O207">
        <f t="shared" si="34"/>
        <v>30.23</v>
      </c>
      <c r="P207">
        <f t="shared" si="34"/>
        <v>29.04</v>
      </c>
      <c r="Q207">
        <f>O207-$O$7</f>
        <v>1.4499999999999993</v>
      </c>
      <c r="R207">
        <f>P207-$P$7</f>
        <v>-0.75</v>
      </c>
    </row>
    <row r="208" spans="1:18" x14ac:dyDescent="0.2">
      <c r="A208" t="s">
        <v>5</v>
      </c>
      <c r="B208">
        <v>31.36</v>
      </c>
      <c r="C208">
        <v>29.44</v>
      </c>
      <c r="D208">
        <v>45.35</v>
      </c>
      <c r="E208">
        <v>41.35</v>
      </c>
      <c r="F208">
        <v>42.87</v>
      </c>
      <c r="G208">
        <v>40.020000000000003</v>
      </c>
      <c r="H208">
        <v>43.35</v>
      </c>
      <c r="I208">
        <v>40.49</v>
      </c>
      <c r="J208">
        <v>42.83</v>
      </c>
      <c r="K208">
        <v>40.89</v>
      </c>
      <c r="L208">
        <v>42.78</v>
      </c>
      <c r="M208">
        <v>39.56</v>
      </c>
      <c r="O208">
        <f t="shared" si="34"/>
        <v>31.36</v>
      </c>
      <c r="P208">
        <f t="shared" si="34"/>
        <v>29.44</v>
      </c>
      <c r="Q208">
        <f>O208-$O$8</f>
        <v>2.7199999999999989</v>
      </c>
      <c r="R208">
        <f>P208-$P$8</f>
        <v>-0.52999999999999758</v>
      </c>
    </row>
    <row r="209" spans="1:18" x14ac:dyDescent="0.2">
      <c r="A209" t="s">
        <v>6</v>
      </c>
      <c r="B209">
        <v>33.44</v>
      </c>
      <c r="C209">
        <v>29.66</v>
      </c>
      <c r="D209">
        <v>45.65</v>
      </c>
      <c r="E209">
        <v>41.34</v>
      </c>
      <c r="F209">
        <v>43.66</v>
      </c>
      <c r="G209">
        <v>40.65</v>
      </c>
      <c r="H209">
        <v>42.36</v>
      </c>
      <c r="I209">
        <v>37.9</v>
      </c>
      <c r="J209">
        <v>42.06</v>
      </c>
      <c r="K209">
        <v>38.42</v>
      </c>
      <c r="L209">
        <v>41.89</v>
      </c>
      <c r="M209">
        <v>40.07</v>
      </c>
      <c r="O209">
        <f t="shared" si="34"/>
        <v>33.44</v>
      </c>
      <c r="P209">
        <f t="shared" si="34"/>
        <v>29.66</v>
      </c>
      <c r="Q209">
        <f>O209-$O$9</f>
        <v>4.509999999999998</v>
      </c>
      <c r="R209">
        <f>P209-$P$9</f>
        <v>-0.42999999999999972</v>
      </c>
    </row>
    <row r="210" spans="1:18" x14ac:dyDescent="0.2">
      <c r="A210" t="s">
        <v>7</v>
      </c>
      <c r="B210">
        <v>37.51</v>
      </c>
      <c r="C210">
        <v>30.01</v>
      </c>
      <c r="D210">
        <v>43.61</v>
      </c>
      <c r="E210">
        <v>41.15</v>
      </c>
      <c r="F210">
        <v>43.52</v>
      </c>
      <c r="G210">
        <v>40.98</v>
      </c>
      <c r="H210">
        <v>45.23</v>
      </c>
      <c r="I210">
        <v>41.69</v>
      </c>
      <c r="J210">
        <v>44.35</v>
      </c>
      <c r="K210">
        <v>40.659999999999997</v>
      </c>
      <c r="L210">
        <v>41.03</v>
      </c>
      <c r="M210">
        <v>39.020000000000003</v>
      </c>
      <c r="O210">
        <f t="shared" si="34"/>
        <v>37.51</v>
      </c>
      <c r="P210">
        <f t="shared" si="34"/>
        <v>30.01</v>
      </c>
      <c r="Q210">
        <f>O210-$O$10</f>
        <v>8.009999999999998</v>
      </c>
      <c r="R210">
        <f>P210-$P$10</f>
        <v>-0.31999999999999673</v>
      </c>
    </row>
    <row r="211" spans="1:18" x14ac:dyDescent="0.2">
      <c r="A211" t="s">
        <v>8</v>
      </c>
      <c r="B211">
        <v>42.07</v>
      </c>
      <c r="C211">
        <v>30.59</v>
      </c>
      <c r="D211">
        <v>43.29</v>
      </c>
      <c r="E211">
        <v>40.97</v>
      </c>
      <c r="F211">
        <v>42.03</v>
      </c>
      <c r="G211">
        <v>39.08</v>
      </c>
      <c r="H211">
        <v>46.57</v>
      </c>
      <c r="I211">
        <v>42.93</v>
      </c>
      <c r="J211">
        <v>44.18</v>
      </c>
      <c r="K211">
        <v>41.12</v>
      </c>
      <c r="L211">
        <v>42.4</v>
      </c>
      <c r="M211">
        <v>40.43</v>
      </c>
      <c r="O211">
        <f t="shared" si="34"/>
        <v>42.07</v>
      </c>
      <c r="P211">
        <f t="shared" si="34"/>
        <v>30.59</v>
      </c>
      <c r="Q211">
        <f>O211-$O$11</f>
        <v>12.25</v>
      </c>
      <c r="R211">
        <f>P211-$P$11</f>
        <v>1.2300000000000004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9272-E29C-A942-90F2-A64900CC2249}">
  <sheetPr codeName="Sheet1"/>
  <dimension ref="A1:BE211"/>
  <sheetViews>
    <sheetView tabSelected="1" topLeftCell="AI1" workbookViewId="0">
      <selection activeCell="AV46" sqref="AV46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27.48</v>
      </c>
      <c r="C4" s="4">
        <v>29.59</v>
      </c>
      <c r="D4" s="5">
        <v>43.8</v>
      </c>
      <c r="E4" s="5">
        <v>42.68</v>
      </c>
      <c r="F4" s="5">
        <v>45.44</v>
      </c>
      <c r="G4" s="5">
        <v>44.52</v>
      </c>
      <c r="H4" s="5">
        <v>43.49</v>
      </c>
      <c r="I4" s="5">
        <v>43.31</v>
      </c>
      <c r="J4" s="5">
        <v>45.32</v>
      </c>
      <c r="K4" s="5">
        <v>44.35</v>
      </c>
      <c r="L4" s="5">
        <v>45.46</v>
      </c>
      <c r="M4" s="5">
        <v>43.56</v>
      </c>
      <c r="O4" s="6">
        <f>B4</f>
        <v>27.48</v>
      </c>
      <c r="P4" s="6">
        <f>C4</f>
        <v>29.59</v>
      </c>
      <c r="Q4" s="6">
        <f>O4-$O$4</f>
        <v>0</v>
      </c>
      <c r="R4" s="6">
        <f>P4-$P$4</f>
        <v>0</v>
      </c>
      <c r="W4">
        <v>-0.35000000000000142</v>
      </c>
      <c r="X4">
        <v>-0.21000000000000085</v>
      </c>
      <c r="Y4">
        <v>-0.17000000000000171</v>
      </c>
      <c r="Z4">
        <v>-5.9999999999998721E-2</v>
      </c>
      <c r="AA4">
        <v>9.9999999999997868E-2</v>
      </c>
      <c r="AB4">
        <v>0.12000000000000099</v>
      </c>
      <c r="AC4">
        <v>0.26999999999999957</v>
      </c>
      <c r="AD4">
        <v>0.30999999999999872</v>
      </c>
      <c r="AE4">
        <v>0.44999999999999929</v>
      </c>
      <c r="AF4">
        <v>0.44000000000000128</v>
      </c>
      <c r="AG4">
        <v>0.62999999999999901</v>
      </c>
      <c r="AH4">
        <v>0.59999999999999787</v>
      </c>
      <c r="AI4">
        <v>0.71999999999999886</v>
      </c>
      <c r="AJ4">
        <f t="shared" ref="AJ4:AJ11" si="0">SLOPE(W4:AI4,$W$3:$AI$3)</f>
        <v>4.4120879120879114E-2</v>
      </c>
      <c r="AK4">
        <v>0</v>
      </c>
      <c r="AL4">
        <f>AJ4</f>
        <v>4.4120879120879114E-2</v>
      </c>
      <c r="AM4" s="1">
        <f>AJ50</f>
        <v>2.5329670329670359E-2</v>
      </c>
      <c r="AN4" s="1">
        <f>AL4-AM4</f>
        <v>1.8791208791208755E-2</v>
      </c>
      <c r="AO4">
        <f>SLOPE(AN4:AN11,AK4:AK11)</f>
        <v>5.7767098929531024E-2</v>
      </c>
      <c r="AP4">
        <f>AK95</f>
        <v>5.2417582417582431E-2</v>
      </c>
      <c r="AQ4">
        <f>AK140</f>
        <v>2.7060439560439721E-2</v>
      </c>
      <c r="AR4" s="10">
        <f>(AP4-AQ4)/$AO$4</f>
        <v>0.43895475672190848</v>
      </c>
      <c r="AT4">
        <f>AVERAGE(AR4:AR8)</f>
        <v>0.38331260446138649</v>
      </c>
      <c r="AU4" t="s">
        <v>52</v>
      </c>
      <c r="AW4">
        <v>0</v>
      </c>
      <c r="AX4">
        <f>AI4-AI50</f>
        <v>1.4399999999999977</v>
      </c>
      <c r="AY4">
        <f>SLOPE(AX4:AX11,AW4:AW11)</f>
        <v>1.8561360857623816</v>
      </c>
      <c r="BA4">
        <f t="shared" ref="BA4:BA43" si="1">(AJ95-$AY$5)/$AY$4</f>
        <v>21.927758664734974</v>
      </c>
      <c r="BB4">
        <f t="shared" ref="BB4:BB43" si="2">(AJ140-$AY$5)/$AY$4</f>
        <v>20.952614647071762</v>
      </c>
      <c r="BC4">
        <f>BA4-BB4</f>
        <v>0.97514401766321157</v>
      </c>
      <c r="BD4">
        <f>AVERAGE(BC4:BC8)</f>
        <v>1.077507201837804</v>
      </c>
      <c r="BE4" t="s">
        <v>52</v>
      </c>
    </row>
    <row r="5" spans="1:57" x14ac:dyDescent="0.2">
      <c r="A5" t="s">
        <v>2</v>
      </c>
      <c r="B5" s="4">
        <v>27.3</v>
      </c>
      <c r="C5" s="4">
        <v>28.72</v>
      </c>
      <c r="D5" s="5">
        <v>43.82</v>
      </c>
      <c r="E5" s="5">
        <v>44.02</v>
      </c>
      <c r="F5" s="5">
        <v>45.07</v>
      </c>
      <c r="G5" s="5">
        <v>43.27</v>
      </c>
      <c r="H5" s="5">
        <v>41.28</v>
      </c>
      <c r="I5" s="5">
        <v>41.36</v>
      </c>
      <c r="J5" s="5">
        <v>43.29</v>
      </c>
      <c r="K5" s="5">
        <v>41.95</v>
      </c>
      <c r="L5" s="5">
        <v>42.87</v>
      </c>
      <c r="M5" s="5">
        <v>41.31</v>
      </c>
      <c r="O5" s="6">
        <f t="shared" ref="O5:P11" si="3">B5</f>
        <v>27.3</v>
      </c>
      <c r="P5" s="6">
        <f t="shared" si="3"/>
        <v>28.72</v>
      </c>
      <c r="Q5" s="6">
        <f>O5-$O$5</f>
        <v>0</v>
      </c>
      <c r="R5" s="6">
        <f>P5-$P$5</f>
        <v>0</v>
      </c>
      <c r="W5">
        <v>-1.0000000000001563E-2</v>
      </c>
      <c r="X5">
        <v>5.9999999999998721E-2</v>
      </c>
      <c r="Y5">
        <v>0.25</v>
      </c>
      <c r="Z5">
        <v>0.25</v>
      </c>
      <c r="AA5">
        <v>0.41000000000000014</v>
      </c>
      <c r="AB5">
        <v>0.50999999999999801</v>
      </c>
      <c r="AC5">
        <v>0.60999999999999943</v>
      </c>
      <c r="AD5">
        <v>0.62000000000000099</v>
      </c>
      <c r="AE5">
        <v>0.80999999999999872</v>
      </c>
      <c r="AF5">
        <v>0.73999999999999844</v>
      </c>
      <c r="AG5">
        <v>0.91999999999999815</v>
      </c>
      <c r="AH5">
        <v>0.89999999999999858</v>
      </c>
      <c r="AI5">
        <v>1.0500000000000007</v>
      </c>
      <c r="AJ5">
        <f t="shared" si="0"/>
        <v>4.2912087912087914E-2</v>
      </c>
      <c r="AK5">
        <v>7.8125E-2</v>
      </c>
      <c r="AL5">
        <f t="shared" ref="AL5:AL11" si="4">AJ5</f>
        <v>4.2912087912087914E-2</v>
      </c>
      <c r="AM5" s="1">
        <f t="shared" ref="AM5:AM11" si="5">AJ51</f>
        <v>3.4780219780219876E-2</v>
      </c>
      <c r="AN5" s="1">
        <f t="shared" ref="AN5:AN11" si="6">AL5-AM5</f>
        <v>8.1318681318680378E-3</v>
      </c>
      <c r="AP5">
        <f t="shared" ref="AP5:AP43" si="7">AK96</f>
        <v>6.2335164835164929E-2</v>
      </c>
      <c r="AQ5">
        <f t="shared" ref="AQ5:AQ43" si="8">AK141</f>
        <v>5.1483516483516643E-2</v>
      </c>
      <c r="AR5" s="10">
        <f t="shared" ref="AR5:AR44" si="9">(AP5-AQ5)/$AO$4</f>
        <v>0.18785171062313522</v>
      </c>
      <c r="AW5">
        <v>7.8125E-2</v>
      </c>
      <c r="AX5">
        <f t="shared" ref="AX5:AX11" si="10">AI5-AI51</f>
        <v>1.2899999999999991</v>
      </c>
      <c r="AY5">
        <f>INTERCEPT(AX4:AX11,AW4:AW11)</f>
        <v>1.2790958624966766</v>
      </c>
      <c r="BA5">
        <f t="shared" si="1"/>
        <v>22.030121848909566</v>
      </c>
      <c r="BB5">
        <f t="shared" si="2"/>
        <v>21.205828839503646</v>
      </c>
      <c r="BC5">
        <f t="shared" ref="BC5:BC43" si="11">BA5-BB5</f>
        <v>0.82429300940592043</v>
      </c>
    </row>
    <row r="6" spans="1:57" x14ac:dyDescent="0.2">
      <c r="A6" t="s">
        <v>3</v>
      </c>
      <c r="B6" s="4">
        <v>27.78</v>
      </c>
      <c r="C6" s="4">
        <v>28.73</v>
      </c>
      <c r="D6" s="5">
        <v>44.38</v>
      </c>
      <c r="E6" s="5">
        <v>42.66</v>
      </c>
      <c r="F6" s="5">
        <v>44.36</v>
      </c>
      <c r="G6" s="5">
        <v>42.99</v>
      </c>
      <c r="H6" s="5">
        <v>43.33</v>
      </c>
      <c r="I6" s="5">
        <v>42.06</v>
      </c>
      <c r="J6" s="5">
        <v>43.41</v>
      </c>
      <c r="K6" s="5">
        <v>40.78</v>
      </c>
      <c r="L6" s="5">
        <v>43.19</v>
      </c>
      <c r="M6" s="5">
        <v>41.86</v>
      </c>
      <c r="O6" s="6">
        <f t="shared" si="3"/>
        <v>27.78</v>
      </c>
      <c r="P6" s="6">
        <f t="shared" si="3"/>
        <v>28.73</v>
      </c>
      <c r="Q6" s="6">
        <f>O6-$O$6</f>
        <v>0</v>
      </c>
      <c r="R6" s="6">
        <f>P6-$P$6</f>
        <v>0</v>
      </c>
      <c r="W6">
        <v>-0.10000000000000142</v>
      </c>
      <c r="X6">
        <v>-0.10000000000000142</v>
      </c>
      <c r="Y6">
        <v>0.12999999999999901</v>
      </c>
      <c r="Z6">
        <v>7.9999999999998295E-2</v>
      </c>
      <c r="AA6">
        <v>0.23999999999999844</v>
      </c>
      <c r="AB6">
        <v>0.23999999999999844</v>
      </c>
      <c r="AC6">
        <v>0.37999999999999901</v>
      </c>
      <c r="AD6">
        <v>0.39999999999999858</v>
      </c>
      <c r="AE6">
        <v>0.61999999999999744</v>
      </c>
      <c r="AF6">
        <v>0.5</v>
      </c>
      <c r="AG6">
        <v>0.73000000000000043</v>
      </c>
      <c r="AH6">
        <v>0.69999999999999929</v>
      </c>
      <c r="AI6">
        <v>0.89000000000000057</v>
      </c>
      <c r="AJ6">
        <f t="shared" si="0"/>
        <v>3.9890109890109958E-2</v>
      </c>
      <c r="AK6">
        <v>0.15625</v>
      </c>
      <c r="AL6">
        <f t="shared" si="4"/>
        <v>3.9890109890109958E-2</v>
      </c>
      <c r="AM6" s="1">
        <f t="shared" si="5"/>
        <v>3.5302197802197809E-2</v>
      </c>
      <c r="AN6" s="1"/>
      <c r="AP6">
        <f t="shared" si="7"/>
        <v>-6.6730769230769246E-2</v>
      </c>
      <c r="AQ6">
        <f t="shared" si="8"/>
        <v>-4.4230769230769178E-2</v>
      </c>
      <c r="AR6" s="10">
        <v>0</v>
      </c>
      <c r="AW6">
        <v>0.15625</v>
      </c>
      <c r="BA6">
        <f t="shared" si="1"/>
        <v>22.714338922076571</v>
      </c>
      <c r="BB6">
        <f t="shared" si="2"/>
        <v>21.836170552578764</v>
      </c>
      <c r="BC6">
        <f t="shared" si="11"/>
        <v>0.87816836949780708</v>
      </c>
    </row>
    <row r="7" spans="1:57" x14ac:dyDescent="0.2">
      <c r="A7" t="s">
        <v>4</v>
      </c>
      <c r="B7" s="4">
        <v>27.62</v>
      </c>
      <c r="C7" s="4">
        <v>28.23</v>
      </c>
      <c r="D7" s="5">
        <v>44.94</v>
      </c>
      <c r="E7" s="5">
        <v>43.43</v>
      </c>
      <c r="F7" s="5">
        <v>44.39</v>
      </c>
      <c r="G7" s="5">
        <v>44.56</v>
      </c>
      <c r="H7" s="5">
        <v>43.94</v>
      </c>
      <c r="I7" s="5">
        <v>42.6</v>
      </c>
      <c r="J7" s="5">
        <v>43.09</v>
      </c>
      <c r="K7" s="5">
        <v>41.78</v>
      </c>
      <c r="L7" s="5">
        <v>43.08</v>
      </c>
      <c r="M7" s="5">
        <v>42.75</v>
      </c>
      <c r="O7" s="6">
        <f t="shared" si="3"/>
        <v>27.62</v>
      </c>
      <c r="P7" s="6">
        <f t="shared" si="3"/>
        <v>28.23</v>
      </c>
      <c r="Q7" s="6">
        <f>O7-$O$7</f>
        <v>0</v>
      </c>
      <c r="R7" s="6">
        <f>P7-$P$7</f>
        <v>0</v>
      </c>
      <c r="W7">
        <v>0.17999999999999972</v>
      </c>
      <c r="X7">
        <v>0.25999999999999801</v>
      </c>
      <c r="Y7">
        <v>0.44999999999999929</v>
      </c>
      <c r="Z7">
        <v>0.77999999999999758</v>
      </c>
      <c r="AA7">
        <v>0.64000000000000057</v>
      </c>
      <c r="AB7">
        <v>0.67999999999999972</v>
      </c>
      <c r="AC7">
        <v>1.1799999999999997</v>
      </c>
      <c r="AD7">
        <v>1.1999999999999993</v>
      </c>
      <c r="AE7">
        <v>1.0700000000000003</v>
      </c>
      <c r="AF7">
        <v>1.259999999999998</v>
      </c>
      <c r="AG7">
        <v>1.6699999999999982</v>
      </c>
      <c r="AH7">
        <v>1.3099999999999987</v>
      </c>
      <c r="AI7">
        <v>2.2199999999999989</v>
      </c>
      <c r="AJ7">
        <f t="shared" si="0"/>
        <v>6.9203296703296696E-2</v>
      </c>
      <c r="AK7">
        <v>0.3125</v>
      </c>
      <c r="AL7">
        <f t="shared" si="4"/>
        <v>6.9203296703296696E-2</v>
      </c>
      <c r="AM7" s="1">
        <f t="shared" si="5"/>
        <v>3.928571428571425E-2</v>
      </c>
      <c r="AN7" s="1">
        <f t="shared" si="6"/>
        <v>2.9917582417582446E-2</v>
      </c>
      <c r="AP7">
        <f t="shared" si="7"/>
        <v>5.4945054945055041E-2</v>
      </c>
      <c r="AQ7">
        <f t="shared" si="8"/>
        <v>-1.9560439560439496E-2</v>
      </c>
      <c r="AR7" s="10">
        <f t="shared" si="9"/>
        <v>1.2897565549618886</v>
      </c>
      <c r="AW7">
        <v>0.3125</v>
      </c>
      <c r="AX7">
        <f t="shared" si="10"/>
        <v>2</v>
      </c>
      <c r="BA7">
        <f t="shared" si="1"/>
        <v>22.240235753267939</v>
      </c>
      <c r="BB7">
        <f t="shared" si="2"/>
        <v>20.613199878492853</v>
      </c>
      <c r="BC7">
        <f t="shared" si="11"/>
        <v>1.6270358747750855</v>
      </c>
    </row>
    <row r="8" spans="1:57" x14ac:dyDescent="0.2">
      <c r="A8" t="s">
        <v>5</v>
      </c>
      <c r="B8" s="4">
        <v>27.57</v>
      </c>
      <c r="C8" s="4">
        <v>28.15</v>
      </c>
      <c r="D8" s="5">
        <v>44.62</v>
      </c>
      <c r="E8" s="5">
        <v>43.32</v>
      </c>
      <c r="F8" s="5">
        <v>45.07</v>
      </c>
      <c r="G8" s="5">
        <v>44.51</v>
      </c>
      <c r="H8" s="5">
        <v>44.12</v>
      </c>
      <c r="I8" s="5">
        <v>43.06</v>
      </c>
      <c r="J8" s="5">
        <v>44.13</v>
      </c>
      <c r="K8" s="5">
        <v>42.7</v>
      </c>
      <c r="L8" s="5">
        <v>42.91</v>
      </c>
      <c r="M8" s="5">
        <v>40.549999999999997</v>
      </c>
      <c r="O8" s="6">
        <f t="shared" si="3"/>
        <v>27.57</v>
      </c>
      <c r="P8" s="6">
        <f t="shared" si="3"/>
        <v>28.15</v>
      </c>
      <c r="Q8" s="6">
        <f>O8-$O$8</f>
        <v>0</v>
      </c>
      <c r="R8" s="6">
        <f>P8-$P$8</f>
        <v>0</v>
      </c>
      <c r="W8">
        <v>0.5</v>
      </c>
      <c r="X8">
        <v>0.60000000000000142</v>
      </c>
      <c r="Y8">
        <v>0.73000000000000043</v>
      </c>
      <c r="Z8">
        <v>0.91000000000000014</v>
      </c>
      <c r="AA8">
        <v>1.0700000000000003</v>
      </c>
      <c r="AB8">
        <v>1.2300000000000004</v>
      </c>
      <c r="AC8">
        <v>1.3900000000000006</v>
      </c>
      <c r="AD8">
        <v>1.5199999999999996</v>
      </c>
      <c r="AE8">
        <v>1.7699999999999996</v>
      </c>
      <c r="AF8">
        <v>1.8000000000000007</v>
      </c>
      <c r="AG8">
        <v>2.0799999999999983</v>
      </c>
      <c r="AH8">
        <v>2.1499999999999986</v>
      </c>
      <c r="AI8">
        <v>2.5300000000000011</v>
      </c>
      <c r="AJ8">
        <f t="shared" si="0"/>
        <v>8.1565934065934043E-2</v>
      </c>
      <c r="AK8">
        <v>0.625</v>
      </c>
      <c r="AL8">
        <f t="shared" si="4"/>
        <v>8.1565934065934043E-2</v>
      </c>
      <c r="AM8" s="1">
        <f t="shared" si="5"/>
        <v>4.2719780219780214E-2</v>
      </c>
      <c r="AN8" s="1">
        <f t="shared" si="6"/>
        <v>3.8846153846153829E-2</v>
      </c>
      <c r="AP8">
        <f t="shared" si="7"/>
        <v>-9.3818681318681194E-2</v>
      </c>
      <c r="AQ8">
        <f t="shared" si="8"/>
        <v>-2.4313186813186914E-2</v>
      </c>
      <c r="AR8" s="10">
        <v>0</v>
      </c>
      <c r="AS8" s="9"/>
      <c r="AW8">
        <v>0.625</v>
      </c>
      <c r="AX8">
        <f t="shared" si="10"/>
        <v>2.3000000000000007</v>
      </c>
      <c r="BA8">
        <f t="shared" si="1"/>
        <v>22.951390506480891</v>
      </c>
      <c r="BB8">
        <f t="shared" si="2"/>
        <v>21.868495768633895</v>
      </c>
      <c r="BC8">
        <f t="shared" si="11"/>
        <v>1.0828947378469955</v>
      </c>
    </row>
    <row r="9" spans="1:57" x14ac:dyDescent="0.2">
      <c r="A9" t="s">
        <v>6</v>
      </c>
      <c r="B9" s="4">
        <v>27.91</v>
      </c>
      <c r="C9" s="4">
        <v>27.81</v>
      </c>
      <c r="D9" s="5">
        <v>44.17</v>
      </c>
      <c r="E9" s="5">
        <v>43.3</v>
      </c>
      <c r="F9" s="5">
        <v>44.25</v>
      </c>
      <c r="G9" s="5">
        <v>42.01</v>
      </c>
      <c r="H9" s="5">
        <v>43.55</v>
      </c>
      <c r="I9" s="5">
        <v>42.85</v>
      </c>
      <c r="J9" s="5">
        <v>44.07</v>
      </c>
      <c r="K9" s="5">
        <v>42.58</v>
      </c>
      <c r="L9" s="5">
        <v>42.73</v>
      </c>
      <c r="M9" s="5">
        <v>40.74</v>
      </c>
      <c r="O9" s="6">
        <f t="shared" si="3"/>
        <v>27.91</v>
      </c>
      <c r="P9" s="6">
        <f t="shared" si="3"/>
        <v>27.81</v>
      </c>
      <c r="Q9" s="6">
        <f>O9-$O$9</f>
        <v>0</v>
      </c>
      <c r="R9" s="6">
        <f>P9-$P$9</f>
        <v>0</v>
      </c>
      <c r="W9">
        <v>0.64000000000000057</v>
      </c>
      <c r="X9">
        <v>0.87000000000000099</v>
      </c>
      <c r="Y9">
        <v>1.0899999999999999</v>
      </c>
      <c r="Z9">
        <v>1.2899999999999991</v>
      </c>
      <c r="AA9">
        <v>1.4199999999999982</v>
      </c>
      <c r="AB9">
        <v>1.6799999999999997</v>
      </c>
      <c r="AC9">
        <v>1.9600000000000009</v>
      </c>
      <c r="AD9">
        <v>2.1400000000000006</v>
      </c>
      <c r="AE9">
        <v>2.5300000000000011</v>
      </c>
      <c r="AF9">
        <v>2.75</v>
      </c>
      <c r="AG9">
        <v>3.1099999999999994</v>
      </c>
      <c r="AH9">
        <v>3.2800000000000011</v>
      </c>
      <c r="AI9">
        <v>3.7300000000000004</v>
      </c>
      <c r="AJ9">
        <f t="shared" si="0"/>
        <v>0.12563186813186814</v>
      </c>
      <c r="AK9">
        <v>1.25</v>
      </c>
      <c r="AL9">
        <f t="shared" si="4"/>
        <v>0.12563186813186814</v>
      </c>
      <c r="AM9" s="1">
        <f t="shared" si="5"/>
        <v>1.5109890109890148E-2</v>
      </c>
      <c r="AN9" s="1"/>
      <c r="AP9">
        <f t="shared" si="7"/>
        <v>-2.912087912087938E-3</v>
      </c>
      <c r="AQ9">
        <f t="shared" si="8"/>
        <v>-3.1346153846153878E-2</v>
      </c>
      <c r="AR9" s="10">
        <f t="shared" si="9"/>
        <v>0.49221903922771182</v>
      </c>
      <c r="AT9">
        <f>AVERAGE(AR9:AR13)</f>
        <v>0.33822819391183445</v>
      </c>
      <c r="AU9" t="s">
        <v>53</v>
      </c>
      <c r="AW9">
        <v>1.25</v>
      </c>
      <c r="AX9">
        <f t="shared" si="10"/>
        <v>3.4399999999999977</v>
      </c>
      <c r="BA9">
        <f t="shared" si="1"/>
        <v>22.967553114508455</v>
      </c>
      <c r="BB9">
        <f t="shared" si="2"/>
        <v>21.518305928036607</v>
      </c>
      <c r="BC9">
        <f t="shared" si="11"/>
        <v>1.4492471864718475</v>
      </c>
      <c r="BD9">
        <f>AVERAGE(BC9:BC13)</f>
        <v>1.1874129364252604</v>
      </c>
      <c r="BE9" t="s">
        <v>53</v>
      </c>
    </row>
    <row r="10" spans="1:57" x14ac:dyDescent="0.2">
      <c r="A10" t="s">
        <v>7</v>
      </c>
      <c r="B10" s="4">
        <v>28.06</v>
      </c>
      <c r="C10" s="4">
        <v>28.08</v>
      </c>
      <c r="D10" s="5">
        <v>43.68</v>
      </c>
      <c r="E10" s="5">
        <v>42.24</v>
      </c>
      <c r="F10" s="5">
        <v>42.41</v>
      </c>
      <c r="G10" s="5">
        <v>41.21</v>
      </c>
      <c r="H10" s="5">
        <v>43</v>
      </c>
      <c r="I10" s="5">
        <v>42.24</v>
      </c>
      <c r="J10" s="5">
        <v>41.56</v>
      </c>
      <c r="K10" s="5">
        <v>40.57</v>
      </c>
      <c r="L10" s="5">
        <v>43.01</v>
      </c>
      <c r="M10" s="5">
        <v>41.8</v>
      </c>
      <c r="O10" s="6">
        <f t="shared" si="3"/>
        <v>28.06</v>
      </c>
      <c r="P10" s="6">
        <f t="shared" si="3"/>
        <v>28.08</v>
      </c>
      <c r="Q10" s="6">
        <f>O10-$O$10</f>
        <v>0</v>
      </c>
      <c r="R10" s="6">
        <f>P10-$P$10</f>
        <v>0</v>
      </c>
      <c r="W10">
        <v>1.3399999999999999</v>
      </c>
      <c r="X10">
        <v>1.6400000000000006</v>
      </c>
      <c r="Y10">
        <v>2</v>
      </c>
      <c r="Z10">
        <v>2.41</v>
      </c>
      <c r="AA10">
        <v>2.8500000000000014</v>
      </c>
      <c r="AB10">
        <v>3.16</v>
      </c>
      <c r="AC10">
        <v>3.7200000000000024</v>
      </c>
      <c r="AD10">
        <v>4.129999999999999</v>
      </c>
      <c r="AE10">
        <v>4.7600000000000016</v>
      </c>
      <c r="AF10">
        <v>5.1400000000000041</v>
      </c>
      <c r="AG10">
        <v>5.7200000000000024</v>
      </c>
      <c r="AH10">
        <v>6.16</v>
      </c>
      <c r="AI10">
        <v>6.98</v>
      </c>
      <c r="AJ10">
        <f t="shared" si="0"/>
        <v>0.23159340659340671</v>
      </c>
      <c r="AK10">
        <v>2.5</v>
      </c>
      <c r="AL10">
        <f t="shared" si="4"/>
        <v>0.23159340659340671</v>
      </c>
      <c r="AM10" s="1">
        <f t="shared" si="5"/>
        <v>6.2445054945054979E-2</v>
      </c>
      <c r="AN10" s="1">
        <f t="shared" si="6"/>
        <v>0.16914835164835174</v>
      </c>
      <c r="AP10">
        <f t="shared" si="7"/>
        <v>2.4340659340659279E-2</v>
      </c>
      <c r="AQ10">
        <f t="shared" si="8"/>
        <v>-4.0796703296703297E-2</v>
      </c>
      <c r="AR10" s="10">
        <f t="shared" si="9"/>
        <v>1.1275858376897618</v>
      </c>
      <c r="AU10" s="1"/>
      <c r="AV10" s="1"/>
      <c r="AW10">
        <v>2.5</v>
      </c>
      <c r="AX10">
        <f t="shared" si="10"/>
        <v>6.0799999999999983</v>
      </c>
      <c r="BA10">
        <f t="shared" si="1"/>
        <v>24.233624076667876</v>
      </c>
      <c r="BB10">
        <f t="shared" si="2"/>
        <v>21.997796632854431</v>
      </c>
      <c r="BC10">
        <f t="shared" si="11"/>
        <v>2.2358274438134451</v>
      </c>
      <c r="BE10" s="1"/>
    </row>
    <row r="11" spans="1:57" x14ac:dyDescent="0.2">
      <c r="A11" t="s">
        <v>8</v>
      </c>
      <c r="B11" s="4">
        <v>27.93</v>
      </c>
      <c r="C11" s="4">
        <v>28.43</v>
      </c>
      <c r="D11" s="5">
        <v>44.05</v>
      </c>
      <c r="E11" s="5">
        <v>41.93</v>
      </c>
      <c r="F11" s="5">
        <v>42.39</v>
      </c>
      <c r="G11" s="5">
        <v>41.66</v>
      </c>
      <c r="H11" s="5">
        <v>43.47</v>
      </c>
      <c r="I11" s="5">
        <v>41.38</v>
      </c>
      <c r="J11" s="5">
        <v>42.57</v>
      </c>
      <c r="K11" s="5">
        <v>42.14</v>
      </c>
      <c r="L11" s="5">
        <v>42.53</v>
      </c>
      <c r="M11" s="5">
        <v>41.69</v>
      </c>
      <c r="O11" s="6">
        <f t="shared" si="3"/>
        <v>27.93</v>
      </c>
      <c r="P11" s="6">
        <f t="shared" si="3"/>
        <v>28.43</v>
      </c>
      <c r="Q11" s="6">
        <f>O11-$O$11</f>
        <v>0</v>
      </c>
      <c r="R11" s="6">
        <f>P11-$P$11</f>
        <v>0</v>
      </c>
      <c r="W11">
        <v>2.8200000000000003</v>
      </c>
      <c r="X11">
        <v>3.34</v>
      </c>
      <c r="Y11">
        <v>4.0599999999999987</v>
      </c>
      <c r="Z11">
        <v>4.6199999999999974</v>
      </c>
      <c r="AA11">
        <v>5.4600000000000009</v>
      </c>
      <c r="AB11">
        <v>6.2700000000000031</v>
      </c>
      <c r="AC11">
        <v>7.240000000000002</v>
      </c>
      <c r="AD11">
        <v>7.9399999999999977</v>
      </c>
      <c r="AE11">
        <v>8.89</v>
      </c>
      <c r="AF11">
        <v>9.64</v>
      </c>
      <c r="AG11">
        <v>10.530000000000001</v>
      </c>
      <c r="AH11">
        <v>11.04</v>
      </c>
      <c r="AI11">
        <v>11.880000000000003</v>
      </c>
      <c r="AJ11">
        <f t="shared" si="0"/>
        <v>0.39101648351648355</v>
      </c>
      <c r="AK11">
        <v>5</v>
      </c>
      <c r="AL11">
        <f t="shared" si="4"/>
        <v>0.39101648351648355</v>
      </c>
      <c r="AM11" s="1">
        <f t="shared" si="5"/>
        <v>9.6565934065934084E-2</v>
      </c>
      <c r="AN11" s="1">
        <f t="shared" si="6"/>
        <v>0.29445054945054949</v>
      </c>
      <c r="AP11">
        <f t="shared" si="7"/>
        <v>-1.1181318681318605E-2</v>
      </c>
      <c r="AQ11">
        <f t="shared" si="8"/>
        <v>2.2637362637362761E-2</v>
      </c>
      <c r="AR11" s="10">
        <v>0</v>
      </c>
      <c r="AU11" s="2"/>
      <c r="AV11" s="1"/>
      <c r="AW11">
        <v>5</v>
      </c>
      <c r="AX11">
        <f t="shared" si="10"/>
        <v>10.530000000000001</v>
      </c>
      <c r="BA11">
        <f t="shared" si="1"/>
        <v>22.391086761525234</v>
      </c>
      <c r="BB11">
        <f t="shared" si="2"/>
        <v>21.31357955968743</v>
      </c>
      <c r="BC11">
        <f t="shared" si="11"/>
        <v>1.077507201837804</v>
      </c>
      <c r="BE11" s="2"/>
    </row>
    <row r="12" spans="1:57" x14ac:dyDescent="0.2">
      <c r="A12" t="s">
        <v>9</v>
      </c>
      <c r="AP12">
        <f t="shared" si="7"/>
        <v>5.7939560439560452E-2</v>
      </c>
      <c r="AQ12">
        <f t="shared" si="8"/>
        <v>5.3818681318681248E-2</v>
      </c>
      <c r="AR12" s="10">
        <f t="shared" si="9"/>
        <v>7.1336092641698781E-2</v>
      </c>
      <c r="BA12">
        <f t="shared" si="1"/>
        <v>22.913677754416568</v>
      </c>
      <c r="BB12">
        <f t="shared" si="2"/>
        <v>22.299498649369021</v>
      </c>
      <c r="BC12">
        <f t="shared" si="11"/>
        <v>0.61417910504754758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7"/>
        <v>-1.0796703296703451E-2</v>
      </c>
      <c r="AQ13">
        <f t="shared" si="8"/>
        <v>4.5631868131867995E-2</v>
      </c>
      <c r="AR13" s="10">
        <v>0</v>
      </c>
      <c r="AS13" s="7"/>
      <c r="BA13">
        <f t="shared" si="1"/>
        <v>23.150729338820884</v>
      </c>
      <c r="BB13">
        <f t="shared" si="2"/>
        <v>22.590425593865227</v>
      </c>
      <c r="BC13">
        <f t="shared" si="11"/>
        <v>0.56030374495565738</v>
      </c>
    </row>
    <row r="14" spans="1:57" x14ac:dyDescent="0.2">
      <c r="A14" t="s">
        <v>1</v>
      </c>
      <c r="B14">
        <v>27.07</v>
      </c>
      <c r="C14">
        <v>28.99</v>
      </c>
      <c r="D14">
        <v>43.3</v>
      </c>
      <c r="E14">
        <v>42.32</v>
      </c>
      <c r="F14">
        <v>44.86</v>
      </c>
      <c r="G14">
        <v>44.16</v>
      </c>
      <c r="H14">
        <v>42.63</v>
      </c>
      <c r="I14">
        <v>42.47</v>
      </c>
      <c r="J14">
        <v>44.42</v>
      </c>
      <c r="K14">
        <v>43.91</v>
      </c>
      <c r="L14">
        <v>44.71</v>
      </c>
      <c r="M14">
        <v>43.17</v>
      </c>
      <c r="O14">
        <f>B14</f>
        <v>27.07</v>
      </c>
      <c r="P14">
        <f>C14</f>
        <v>28.99</v>
      </c>
      <c r="Q14">
        <f>O14-$O$4</f>
        <v>-0.41000000000000014</v>
      </c>
      <c r="R14">
        <f>P14-$P$4</f>
        <v>-0.60000000000000142</v>
      </c>
      <c r="AP14">
        <f t="shared" si="7"/>
        <v>1.0082417582417607E-2</v>
      </c>
      <c r="AQ14">
        <f t="shared" si="8"/>
        <v>-1.4780219780219671E-2</v>
      </c>
      <c r="AR14" s="10">
        <f t="shared" si="9"/>
        <v>0.43039442560490587</v>
      </c>
      <c r="AT14">
        <f>AVERAGE(AR14:AR18)</f>
        <v>0.45826305913026388</v>
      </c>
      <c r="AU14" t="s">
        <v>54</v>
      </c>
      <c r="BA14">
        <f t="shared" si="1"/>
        <v>23.096853978728994</v>
      </c>
      <c r="BB14">
        <f t="shared" si="2"/>
        <v>21.798457800514441</v>
      </c>
      <c r="BC14">
        <f t="shared" si="11"/>
        <v>1.2983961782145528</v>
      </c>
      <c r="BD14">
        <f>AVERAGE(BC14:BC18)</f>
        <v>1.1787928788105588</v>
      </c>
      <c r="BE14" t="s">
        <v>54</v>
      </c>
    </row>
    <row r="15" spans="1:57" x14ac:dyDescent="0.2">
      <c r="A15" t="s">
        <v>2</v>
      </c>
      <c r="B15">
        <v>26.77</v>
      </c>
      <c r="C15">
        <v>28.39</v>
      </c>
      <c r="D15">
        <v>43.13</v>
      </c>
      <c r="E15">
        <v>42.12</v>
      </c>
      <c r="F15">
        <v>44.23</v>
      </c>
      <c r="G15">
        <v>42.57</v>
      </c>
      <c r="H15">
        <v>41.81</v>
      </c>
      <c r="I15">
        <v>40.81</v>
      </c>
      <c r="J15">
        <v>42.58</v>
      </c>
      <c r="K15">
        <v>41.12</v>
      </c>
      <c r="L15">
        <v>42.11</v>
      </c>
      <c r="M15">
        <v>40.549999999999997</v>
      </c>
      <c r="O15">
        <f t="shared" ref="O15:P21" si="12">B15</f>
        <v>26.77</v>
      </c>
      <c r="P15">
        <f t="shared" si="12"/>
        <v>28.39</v>
      </c>
      <c r="Q15">
        <f>O15-$O$5</f>
        <v>-0.53000000000000114</v>
      </c>
      <c r="R15">
        <f>P15-$P$5</f>
        <v>-0.32999999999999829</v>
      </c>
      <c r="AP15">
        <f t="shared" si="7"/>
        <v>5.5769230769230609E-3</v>
      </c>
      <c r="AQ15">
        <f t="shared" si="8"/>
        <v>1.2664835164835065E-2</v>
      </c>
      <c r="AR15" s="10">
        <v>0</v>
      </c>
      <c r="BA15">
        <f t="shared" si="1"/>
        <v>21.965471416799296</v>
      </c>
      <c r="BB15">
        <f t="shared" si="2"/>
        <v>21.491368247990664</v>
      </c>
      <c r="BC15">
        <f t="shared" si="11"/>
        <v>0.47410316880863235</v>
      </c>
    </row>
    <row r="16" spans="1:57" x14ac:dyDescent="0.2">
      <c r="A16" t="s">
        <v>3</v>
      </c>
      <c r="B16">
        <v>27.45</v>
      </c>
      <c r="C16">
        <v>28.4</v>
      </c>
      <c r="D16">
        <v>43.68</v>
      </c>
      <c r="E16">
        <v>42.13</v>
      </c>
      <c r="F16">
        <v>43.72</v>
      </c>
      <c r="G16">
        <v>41.74</v>
      </c>
      <c r="H16">
        <v>42.52</v>
      </c>
      <c r="I16">
        <v>41.2</v>
      </c>
      <c r="J16">
        <v>43.46</v>
      </c>
      <c r="K16">
        <v>40.18</v>
      </c>
      <c r="L16">
        <v>42.67</v>
      </c>
      <c r="M16">
        <v>41.66</v>
      </c>
      <c r="O16">
        <f t="shared" si="12"/>
        <v>27.45</v>
      </c>
      <c r="P16">
        <f t="shared" si="12"/>
        <v>28.4</v>
      </c>
      <c r="Q16">
        <f>O16-$O$6</f>
        <v>-0.33000000000000185</v>
      </c>
      <c r="R16">
        <f>P16-$P$6</f>
        <v>-0.33000000000000185</v>
      </c>
      <c r="AP16">
        <f t="shared" si="7"/>
        <v>6.3983516483516578E-2</v>
      </c>
      <c r="AQ16">
        <f t="shared" si="8"/>
        <v>7.527472527472572E-3</v>
      </c>
      <c r="AR16" s="10">
        <f t="shared" si="9"/>
        <v>0.97730446919125458</v>
      </c>
      <c r="BA16">
        <f t="shared" si="1"/>
        <v>22.013959240881999</v>
      </c>
      <c r="BB16">
        <f t="shared" si="2"/>
        <v>20.516224230327449</v>
      </c>
      <c r="BC16">
        <f t="shared" si="11"/>
        <v>1.4977350105545497</v>
      </c>
    </row>
    <row r="17" spans="1:57" x14ac:dyDescent="0.2">
      <c r="A17" t="s">
        <v>4</v>
      </c>
      <c r="B17">
        <v>27.27</v>
      </c>
      <c r="C17">
        <v>28.05</v>
      </c>
      <c r="D17">
        <v>44.04</v>
      </c>
      <c r="E17">
        <v>42.38</v>
      </c>
      <c r="F17">
        <v>42.93</v>
      </c>
      <c r="G17">
        <v>43.52</v>
      </c>
      <c r="H17">
        <v>43.03</v>
      </c>
      <c r="I17">
        <v>41.91</v>
      </c>
      <c r="J17">
        <v>42.53</v>
      </c>
      <c r="K17">
        <v>41.36</v>
      </c>
      <c r="L17">
        <v>42.88</v>
      </c>
      <c r="M17">
        <v>42.26</v>
      </c>
      <c r="O17">
        <f t="shared" si="12"/>
        <v>27.27</v>
      </c>
      <c r="P17">
        <f t="shared" si="12"/>
        <v>28.05</v>
      </c>
      <c r="Q17">
        <f>O17-$O$7</f>
        <v>-0.35000000000000142</v>
      </c>
      <c r="R17">
        <f>P17-$P$7</f>
        <v>-0.17999999999999972</v>
      </c>
      <c r="AP17">
        <f t="shared" si="7"/>
        <v>0.10126373626373636</v>
      </c>
      <c r="AQ17">
        <f t="shared" si="8"/>
        <v>6.7609890109890006E-2</v>
      </c>
      <c r="AR17" s="10">
        <f t="shared" si="9"/>
        <v>0.5825780899071985</v>
      </c>
      <c r="BA17">
        <f t="shared" si="1"/>
        <v>22.358761545470099</v>
      </c>
      <c r="BB17">
        <f t="shared" si="2"/>
        <v>20.947227111062571</v>
      </c>
      <c r="BC17">
        <f t="shared" si="11"/>
        <v>1.4115344344075282</v>
      </c>
    </row>
    <row r="18" spans="1:57" x14ac:dyDescent="0.2">
      <c r="A18" t="s">
        <v>5</v>
      </c>
      <c r="B18">
        <v>27.12</v>
      </c>
      <c r="C18">
        <v>27.81</v>
      </c>
      <c r="D18">
        <v>45.12</v>
      </c>
      <c r="E18">
        <v>42.37</v>
      </c>
      <c r="F18">
        <v>43.66</v>
      </c>
      <c r="G18">
        <v>43.38</v>
      </c>
      <c r="H18">
        <v>43.26</v>
      </c>
      <c r="I18">
        <v>41.95</v>
      </c>
      <c r="J18">
        <v>43.59</v>
      </c>
      <c r="K18">
        <v>42.25</v>
      </c>
      <c r="L18">
        <v>42.87</v>
      </c>
      <c r="M18">
        <v>40.17</v>
      </c>
      <c r="O18">
        <f t="shared" si="12"/>
        <v>27.12</v>
      </c>
      <c r="P18">
        <f t="shared" si="12"/>
        <v>27.81</v>
      </c>
      <c r="Q18">
        <f>O18-$O$8</f>
        <v>-0.44999999999999929</v>
      </c>
      <c r="R18">
        <f>P18-$P$8</f>
        <v>-0.33999999999999986</v>
      </c>
      <c r="AP18">
        <f t="shared" si="7"/>
        <v>-8.296703296703305E-3</v>
      </c>
      <c r="AQ18">
        <f t="shared" si="8"/>
        <v>-2.5686813186813054E-2</v>
      </c>
      <c r="AR18" s="10">
        <f t="shared" si="9"/>
        <v>0.30103831094796041</v>
      </c>
      <c r="AS18" s="9"/>
      <c r="BA18">
        <f t="shared" si="1"/>
        <v>23.064528762673863</v>
      </c>
      <c r="BB18">
        <f t="shared" si="2"/>
        <v>21.852333160606332</v>
      </c>
      <c r="BC18">
        <f t="shared" si="11"/>
        <v>1.2121956020675313</v>
      </c>
    </row>
    <row r="19" spans="1:57" x14ac:dyDescent="0.2">
      <c r="A19" t="s">
        <v>6</v>
      </c>
      <c r="B19">
        <v>27.33</v>
      </c>
      <c r="C19">
        <v>27.71</v>
      </c>
      <c r="D19">
        <v>43.52</v>
      </c>
      <c r="E19">
        <v>42.56</v>
      </c>
      <c r="F19">
        <v>43.37</v>
      </c>
      <c r="G19">
        <v>41.29</v>
      </c>
      <c r="H19">
        <v>42.63</v>
      </c>
      <c r="I19">
        <v>41.74</v>
      </c>
      <c r="J19">
        <v>43.31</v>
      </c>
      <c r="K19">
        <v>42.16</v>
      </c>
      <c r="L19">
        <v>42.66</v>
      </c>
      <c r="M19">
        <v>40.520000000000003</v>
      </c>
      <c r="O19">
        <f t="shared" si="12"/>
        <v>27.33</v>
      </c>
      <c r="P19">
        <f t="shared" si="12"/>
        <v>27.71</v>
      </c>
      <c r="Q19">
        <f>O19-$O$9</f>
        <v>-0.58000000000000185</v>
      </c>
      <c r="R19">
        <f>P19-$P$9</f>
        <v>-9.9999999999997868E-2</v>
      </c>
      <c r="AP19">
        <f t="shared" si="7"/>
        <v>0.11445054945054944</v>
      </c>
      <c r="AQ19">
        <f t="shared" si="8"/>
        <v>7.9148351648351656E-2</v>
      </c>
      <c r="AR19" s="10">
        <f t="shared" si="9"/>
        <v>0.61111252696387375</v>
      </c>
      <c r="AT19">
        <f>AVERAGE(AR19:AR23)</f>
        <v>0.50182563303679384</v>
      </c>
      <c r="AU19" t="s">
        <v>55</v>
      </c>
      <c r="BA19">
        <f t="shared" si="1"/>
        <v>22.315661257396588</v>
      </c>
      <c r="BB19">
        <f t="shared" si="2"/>
        <v>21.717644760376604</v>
      </c>
      <c r="BC19">
        <f t="shared" si="11"/>
        <v>0.59801649701998372</v>
      </c>
      <c r="BD19">
        <f>AVERAGE(BC19:BC23)</f>
        <v>0.92773370078234907</v>
      </c>
      <c r="BE19" t="s">
        <v>55</v>
      </c>
    </row>
    <row r="20" spans="1:57" x14ac:dyDescent="0.2">
      <c r="A20" t="s">
        <v>7</v>
      </c>
      <c r="B20">
        <v>27.78</v>
      </c>
      <c r="C20">
        <v>27.78</v>
      </c>
      <c r="D20">
        <v>43.21</v>
      </c>
      <c r="E20">
        <v>41.84</v>
      </c>
      <c r="F20">
        <v>42.82</v>
      </c>
      <c r="G20">
        <v>41.22</v>
      </c>
      <c r="H20">
        <v>42.05</v>
      </c>
      <c r="I20">
        <v>41.22</v>
      </c>
      <c r="J20">
        <v>41.31</v>
      </c>
      <c r="K20">
        <v>40.22</v>
      </c>
      <c r="L20">
        <v>42.39</v>
      </c>
      <c r="M20">
        <v>41.59</v>
      </c>
      <c r="O20">
        <f t="shared" si="12"/>
        <v>27.78</v>
      </c>
      <c r="P20">
        <f t="shared" si="12"/>
        <v>27.78</v>
      </c>
      <c r="Q20">
        <f>O20-$O$10</f>
        <v>-0.27999999999999758</v>
      </c>
      <c r="R20">
        <f>P20-$P$10</f>
        <v>-0.29999999999999716</v>
      </c>
      <c r="AP20">
        <f t="shared" si="7"/>
        <v>6.1510989010989094E-2</v>
      </c>
      <c r="AQ20">
        <f t="shared" si="8"/>
        <v>2.5192307692307656E-2</v>
      </c>
      <c r="AR20" s="10">
        <f t="shared" si="9"/>
        <v>0.62870876314882795</v>
      </c>
      <c r="BA20">
        <f t="shared" si="1"/>
        <v>23.797233659923567</v>
      </c>
      <c r="BB20">
        <f t="shared" si="2"/>
        <v>22.321048793405776</v>
      </c>
      <c r="BC20">
        <f t="shared" si="11"/>
        <v>1.4761848665177908</v>
      </c>
    </row>
    <row r="21" spans="1:57" x14ac:dyDescent="0.2">
      <c r="A21" t="s">
        <v>8</v>
      </c>
      <c r="B21">
        <v>27.49</v>
      </c>
      <c r="C21">
        <v>27.37</v>
      </c>
      <c r="D21">
        <v>43.37</v>
      </c>
      <c r="E21">
        <v>41.67</v>
      </c>
      <c r="F21">
        <v>42</v>
      </c>
      <c r="G21">
        <v>41.47</v>
      </c>
      <c r="H21">
        <v>42.8</v>
      </c>
      <c r="I21">
        <v>40.21</v>
      </c>
      <c r="J21">
        <v>42.29</v>
      </c>
      <c r="K21">
        <v>41.35</v>
      </c>
      <c r="L21">
        <v>42.81</v>
      </c>
      <c r="M21">
        <v>41.31</v>
      </c>
      <c r="O21">
        <f t="shared" si="12"/>
        <v>27.49</v>
      </c>
      <c r="P21">
        <f t="shared" si="12"/>
        <v>27.37</v>
      </c>
      <c r="Q21">
        <f>O21-$O$11</f>
        <v>-0.44000000000000128</v>
      </c>
      <c r="R21">
        <f>P21-$P$11</f>
        <v>-1.0599999999999987</v>
      </c>
      <c r="AP21">
        <f t="shared" si="7"/>
        <v>2.6978021978021922E-2</v>
      </c>
      <c r="AQ21">
        <f t="shared" si="8"/>
        <v>1.6483516483517108E-3</v>
      </c>
      <c r="AR21" s="10">
        <f t="shared" si="9"/>
        <v>0.43847918277096432</v>
      </c>
      <c r="BA21">
        <f t="shared" si="1"/>
        <v>22.197135465194425</v>
      </c>
      <c r="BB21">
        <f t="shared" si="2"/>
        <v>21.566793752119313</v>
      </c>
      <c r="BC21">
        <f t="shared" si="11"/>
        <v>0.63034171307511144</v>
      </c>
    </row>
    <row r="22" spans="1:57" x14ac:dyDescent="0.2">
      <c r="A22" t="s">
        <v>10</v>
      </c>
      <c r="AP22">
        <f t="shared" si="7"/>
        <v>1.4752747252747304E-2</v>
      </c>
      <c r="AQ22">
        <f t="shared" si="8"/>
        <v>-3.3241758241758249E-2</v>
      </c>
      <c r="AR22" s="10">
        <f t="shared" si="9"/>
        <v>0.83082769230030284</v>
      </c>
      <c r="BA22">
        <f t="shared" si="1"/>
        <v>22.439574585607932</v>
      </c>
      <c r="BB22">
        <f t="shared" si="2"/>
        <v>21.593731432165256</v>
      </c>
      <c r="BC22">
        <f t="shared" si="11"/>
        <v>0.8458431534426758</v>
      </c>
    </row>
    <row r="23" spans="1:5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7"/>
        <v>-1.3681318681318732E-2</v>
      </c>
      <c r="AQ23">
        <f t="shared" si="8"/>
        <v>1.126373626373617E-3</v>
      </c>
      <c r="AR23" s="10">
        <v>0</v>
      </c>
      <c r="AS23" s="7"/>
      <c r="BA23">
        <f t="shared" si="1"/>
        <v>21.723032296385792</v>
      </c>
      <c r="BB23">
        <f t="shared" si="2"/>
        <v>20.634750022529609</v>
      </c>
      <c r="BC23">
        <f t="shared" si="11"/>
        <v>1.0882822738561835</v>
      </c>
    </row>
    <row r="24" spans="1:57" x14ac:dyDescent="0.2">
      <c r="A24" t="s">
        <v>1</v>
      </c>
      <c r="B24">
        <v>26.48</v>
      </c>
      <c r="C24">
        <v>27.66</v>
      </c>
      <c r="D24">
        <v>41.43</v>
      </c>
      <c r="E24">
        <v>40.61</v>
      </c>
      <c r="F24">
        <v>42.97</v>
      </c>
      <c r="G24">
        <v>42.34</v>
      </c>
      <c r="H24">
        <v>42.28</v>
      </c>
      <c r="I24">
        <v>41.25</v>
      </c>
      <c r="J24">
        <v>43.13</v>
      </c>
      <c r="K24">
        <v>42.18</v>
      </c>
      <c r="L24">
        <v>42.9</v>
      </c>
      <c r="M24">
        <v>41.21</v>
      </c>
      <c r="O24">
        <f>B24</f>
        <v>26.48</v>
      </c>
      <c r="P24">
        <f>C24</f>
        <v>27.66</v>
      </c>
      <c r="Q24">
        <f>O24-$O$4</f>
        <v>-1</v>
      </c>
      <c r="R24">
        <f>P24-$P$4</f>
        <v>-1.9299999999999997</v>
      </c>
      <c r="AP24">
        <f t="shared" si="7"/>
        <v>1.4752747252747207E-2</v>
      </c>
      <c r="AQ24">
        <f t="shared" si="8"/>
        <v>2.6098901098901566E-3</v>
      </c>
      <c r="AR24" s="10">
        <f t="shared" si="9"/>
        <v>0.21020368631753325</v>
      </c>
      <c r="AT24">
        <f>AVERAGE(AR24:AR28)</f>
        <v>0.45360243441100634</v>
      </c>
      <c r="AU24" t="s">
        <v>56</v>
      </c>
      <c r="BA24">
        <f t="shared" si="1"/>
        <v>22.28333604134145</v>
      </c>
      <c r="BB24">
        <f t="shared" si="2"/>
        <v>21.469818103953909</v>
      </c>
      <c r="BC24">
        <f t="shared" si="11"/>
        <v>0.81351793738754097</v>
      </c>
      <c r="BD24">
        <f>AVERAGE(BC24:BC28)</f>
        <v>1.5009675321600624</v>
      </c>
      <c r="BE24" t="s">
        <v>56</v>
      </c>
    </row>
    <row r="25" spans="1:57" x14ac:dyDescent="0.2">
      <c r="A25" t="s">
        <v>2</v>
      </c>
      <c r="B25">
        <v>26.16</v>
      </c>
      <c r="C25">
        <v>27.1</v>
      </c>
      <c r="D25">
        <v>41.3</v>
      </c>
      <c r="E25">
        <v>40.409999999999997</v>
      </c>
      <c r="F25">
        <v>43.85</v>
      </c>
      <c r="G25">
        <v>41.8</v>
      </c>
      <c r="H25">
        <v>41.65</v>
      </c>
      <c r="I25">
        <v>41.28</v>
      </c>
      <c r="J25">
        <v>42.89</v>
      </c>
      <c r="K25">
        <v>41.53</v>
      </c>
      <c r="L25">
        <v>41.43</v>
      </c>
      <c r="M25">
        <v>39.96</v>
      </c>
      <c r="O25">
        <f t="shared" ref="O25:P31" si="13">B25</f>
        <v>26.16</v>
      </c>
      <c r="P25">
        <f t="shared" si="13"/>
        <v>27.1</v>
      </c>
      <c r="Q25">
        <f>O25-$O$5</f>
        <v>-1.1400000000000006</v>
      </c>
      <c r="R25">
        <f>P25-$P$5</f>
        <v>-1.6199999999999974</v>
      </c>
      <c r="AP25">
        <f t="shared" si="7"/>
        <v>2.5906593406593365E-2</v>
      </c>
      <c r="AQ25">
        <f t="shared" si="8"/>
        <v>5.3461538461538602E-2</v>
      </c>
      <c r="AR25" s="10">
        <v>0</v>
      </c>
      <c r="BA25">
        <f t="shared" si="1"/>
        <v>22.164810249139293</v>
      </c>
      <c r="BB25">
        <f t="shared" si="2"/>
        <v>20.694012918630687</v>
      </c>
      <c r="BC25">
        <f t="shared" si="11"/>
        <v>1.4707973305086064</v>
      </c>
    </row>
    <row r="26" spans="1:57" x14ac:dyDescent="0.2">
      <c r="A26" t="s">
        <v>3</v>
      </c>
      <c r="B26">
        <v>26.61</v>
      </c>
      <c r="C26">
        <v>27.11</v>
      </c>
      <c r="D26">
        <v>44.39</v>
      </c>
      <c r="E26">
        <v>42.69</v>
      </c>
      <c r="F26">
        <v>43.86</v>
      </c>
      <c r="G26">
        <v>42.13</v>
      </c>
      <c r="H26">
        <v>42.77</v>
      </c>
      <c r="I26">
        <v>40.86</v>
      </c>
      <c r="J26">
        <v>43.69</v>
      </c>
      <c r="K26">
        <v>40.35</v>
      </c>
      <c r="L26">
        <v>41.37</v>
      </c>
      <c r="M26">
        <v>40.369999999999997</v>
      </c>
      <c r="O26">
        <f t="shared" si="13"/>
        <v>26.61</v>
      </c>
      <c r="P26">
        <f t="shared" si="13"/>
        <v>27.11</v>
      </c>
      <c r="Q26">
        <f>O26-$O$6</f>
        <v>-1.1700000000000017</v>
      </c>
      <c r="R26">
        <f>P26-$P$6</f>
        <v>-1.620000000000001</v>
      </c>
      <c r="AP26">
        <f t="shared" si="7"/>
        <v>0.10703296703296709</v>
      </c>
      <c r="AQ26">
        <f t="shared" si="8"/>
        <v>0.13478021978021976</v>
      </c>
      <c r="AR26" s="10">
        <v>0</v>
      </c>
      <c r="BA26">
        <f t="shared" si="1"/>
        <v>22.4557371936355</v>
      </c>
      <c r="BB26">
        <f t="shared" si="2"/>
        <v>21.604506504183636</v>
      </c>
      <c r="BC26">
        <f t="shared" si="11"/>
        <v>0.85123068945186375</v>
      </c>
    </row>
    <row r="27" spans="1:57" x14ac:dyDescent="0.2">
      <c r="A27" t="s">
        <v>4</v>
      </c>
      <c r="B27">
        <v>26.63</v>
      </c>
      <c r="C27">
        <v>26.84</v>
      </c>
      <c r="D27">
        <v>41.98</v>
      </c>
      <c r="E27">
        <v>40.479999999999997</v>
      </c>
      <c r="F27">
        <v>40.880000000000003</v>
      </c>
      <c r="G27">
        <v>41.17</v>
      </c>
      <c r="H27">
        <v>41.43</v>
      </c>
      <c r="I27">
        <v>39.950000000000003</v>
      </c>
      <c r="J27">
        <v>42.65</v>
      </c>
      <c r="K27">
        <v>41.73</v>
      </c>
      <c r="L27">
        <v>43.01</v>
      </c>
      <c r="M27">
        <v>42.48</v>
      </c>
      <c r="O27">
        <f t="shared" si="13"/>
        <v>26.63</v>
      </c>
      <c r="P27">
        <f t="shared" si="13"/>
        <v>26.84</v>
      </c>
      <c r="Q27">
        <f>O27-$O$7</f>
        <v>-0.99000000000000199</v>
      </c>
      <c r="R27">
        <f>P27-$P$7</f>
        <v>-1.3900000000000006</v>
      </c>
      <c r="AP27">
        <f t="shared" si="7"/>
        <v>0.11736263736263736</v>
      </c>
      <c r="AQ27">
        <f t="shared" si="8"/>
        <v>4.6346153846153842E-2</v>
      </c>
      <c r="AR27" s="10">
        <f t="shared" si="9"/>
        <v>1.2293586631919176</v>
      </c>
      <c r="BA27">
        <f t="shared" si="1"/>
        <v>22.951390506480891</v>
      </c>
      <c r="BB27">
        <f t="shared" si="2"/>
        <v>20.144484245693409</v>
      </c>
      <c r="BC27">
        <f t="shared" si="11"/>
        <v>2.806906260787482</v>
      </c>
    </row>
    <row r="28" spans="1:57" x14ac:dyDescent="0.2">
      <c r="A28" t="s">
        <v>5</v>
      </c>
      <c r="B28">
        <v>26.81</v>
      </c>
      <c r="C28">
        <v>26.66</v>
      </c>
      <c r="D28">
        <v>43.34</v>
      </c>
      <c r="E28">
        <v>41.12</v>
      </c>
      <c r="F28">
        <v>41.49</v>
      </c>
      <c r="G28">
        <v>41.53</v>
      </c>
      <c r="H28">
        <v>41.25</v>
      </c>
      <c r="I28">
        <v>40.840000000000003</v>
      </c>
      <c r="J28">
        <v>41.85</v>
      </c>
      <c r="K28">
        <v>40.479999999999997</v>
      </c>
      <c r="L28">
        <v>40.98</v>
      </c>
      <c r="M28">
        <v>38.57</v>
      </c>
      <c r="O28">
        <f t="shared" si="13"/>
        <v>26.81</v>
      </c>
      <c r="P28">
        <f t="shared" si="13"/>
        <v>26.66</v>
      </c>
      <c r="Q28">
        <f>O28-$O$8</f>
        <v>-0.76000000000000156</v>
      </c>
      <c r="R28">
        <f>P28-$P$8</f>
        <v>-1.4899999999999984</v>
      </c>
      <c r="AP28">
        <f t="shared" si="7"/>
        <v>8.5494505494505463E-2</v>
      </c>
      <c r="AQ28">
        <f t="shared" si="8"/>
        <v>3.7637362637362469E-2</v>
      </c>
      <c r="AR28" s="10">
        <f t="shared" si="9"/>
        <v>0.82844982254558086</v>
      </c>
      <c r="AS28" s="9"/>
      <c r="BA28">
        <f t="shared" si="1"/>
        <v>22.827477178269543</v>
      </c>
      <c r="BB28">
        <f t="shared" si="2"/>
        <v>21.265091735604724</v>
      </c>
      <c r="BC28">
        <f t="shared" si="11"/>
        <v>1.5623854426648194</v>
      </c>
    </row>
    <row r="29" spans="1:57" x14ac:dyDescent="0.2">
      <c r="A29" t="s">
        <v>6</v>
      </c>
      <c r="B29">
        <v>27.27</v>
      </c>
      <c r="C29">
        <v>26.92</v>
      </c>
      <c r="D29">
        <v>42.18</v>
      </c>
      <c r="E29">
        <v>40.799999999999997</v>
      </c>
      <c r="F29">
        <v>41.21</v>
      </c>
      <c r="G29">
        <v>39.6</v>
      </c>
      <c r="H29">
        <v>41.11</v>
      </c>
      <c r="I29">
        <v>39.840000000000003</v>
      </c>
      <c r="J29">
        <v>41.52</v>
      </c>
      <c r="K29">
        <v>40.520000000000003</v>
      </c>
      <c r="L29">
        <v>42.9</v>
      </c>
      <c r="M29">
        <v>40.4</v>
      </c>
      <c r="O29">
        <f t="shared" si="13"/>
        <v>27.27</v>
      </c>
      <c r="P29">
        <f t="shared" si="13"/>
        <v>26.92</v>
      </c>
      <c r="Q29">
        <f>O29-$O$9</f>
        <v>-0.64000000000000057</v>
      </c>
      <c r="R29">
        <f>P29-$P$9</f>
        <v>-0.88999999999999702</v>
      </c>
      <c r="AP29">
        <f t="shared" si="7"/>
        <v>-3.37912087912089E-3</v>
      </c>
      <c r="AQ29">
        <f t="shared" si="8"/>
        <v>-1.0439560439561486E-3</v>
      </c>
      <c r="AR29" s="10">
        <v>0</v>
      </c>
      <c r="AT29">
        <f>AVERAGE(AR29:AR33)</f>
        <v>0.14999602412794191</v>
      </c>
      <c r="AU29" t="s">
        <v>57</v>
      </c>
      <c r="BA29">
        <f t="shared" si="1"/>
        <v>22.886740074370621</v>
      </c>
      <c r="BB29">
        <f t="shared" si="2"/>
        <v>21.890045912670651</v>
      </c>
      <c r="BC29">
        <f t="shared" si="11"/>
        <v>0.99669416169997049</v>
      </c>
      <c r="BD29">
        <f>AVERAGE(BC29:BC33)</f>
        <v>1.2089630804620177</v>
      </c>
      <c r="BE29" t="s">
        <v>57</v>
      </c>
    </row>
    <row r="30" spans="1:57" x14ac:dyDescent="0.2">
      <c r="A30" t="s">
        <v>7</v>
      </c>
      <c r="B30">
        <v>27.71</v>
      </c>
      <c r="C30">
        <v>26.81</v>
      </c>
      <c r="D30">
        <v>43.1</v>
      </c>
      <c r="E30">
        <v>43.21</v>
      </c>
      <c r="F30">
        <v>43.29</v>
      </c>
      <c r="G30">
        <v>41.21</v>
      </c>
      <c r="H30">
        <v>40.43</v>
      </c>
      <c r="I30">
        <v>39.33</v>
      </c>
      <c r="J30">
        <v>41.43</v>
      </c>
      <c r="K30">
        <v>39.92</v>
      </c>
      <c r="L30">
        <v>40.93</v>
      </c>
      <c r="M30">
        <v>39.85</v>
      </c>
      <c r="O30">
        <f t="shared" si="13"/>
        <v>27.71</v>
      </c>
      <c r="P30">
        <f t="shared" si="13"/>
        <v>26.81</v>
      </c>
      <c r="Q30">
        <f>O30-$O$10</f>
        <v>-0.34999999999999787</v>
      </c>
      <c r="R30">
        <f>P30-$P$10</f>
        <v>-1.2699999999999996</v>
      </c>
      <c r="AP30">
        <f t="shared" si="7"/>
        <v>4.1208791208798625E-4</v>
      </c>
      <c r="AQ30">
        <f t="shared" si="8"/>
        <v>2.1428571428571265E-3</v>
      </c>
      <c r="AR30" s="10">
        <v>0</v>
      </c>
      <c r="BA30">
        <f t="shared" si="1"/>
        <v>22.606588201892794</v>
      </c>
      <c r="BB30">
        <f t="shared" si="2"/>
        <v>21.119628263356621</v>
      </c>
      <c r="BC30">
        <f t="shared" si="11"/>
        <v>1.4869599385361738</v>
      </c>
    </row>
    <row r="31" spans="1:57" x14ac:dyDescent="0.2">
      <c r="A31" t="s">
        <v>8</v>
      </c>
      <c r="B31">
        <v>27.96</v>
      </c>
      <c r="C31">
        <v>26.37</v>
      </c>
      <c r="D31">
        <v>41.87</v>
      </c>
      <c r="E31">
        <v>39.909999999999997</v>
      </c>
      <c r="F31">
        <v>40.21</v>
      </c>
      <c r="G31">
        <v>39.950000000000003</v>
      </c>
      <c r="H31">
        <v>41.05</v>
      </c>
      <c r="I31">
        <v>38.369999999999997</v>
      </c>
      <c r="J31">
        <v>40.450000000000003</v>
      </c>
      <c r="K31">
        <v>39.74</v>
      </c>
      <c r="L31">
        <v>44.17</v>
      </c>
      <c r="M31">
        <v>41.39</v>
      </c>
      <c r="O31">
        <f t="shared" si="13"/>
        <v>27.96</v>
      </c>
      <c r="P31">
        <f t="shared" si="13"/>
        <v>26.37</v>
      </c>
      <c r="Q31">
        <f>O31-$O$11</f>
        <v>3.0000000000001137E-2</v>
      </c>
      <c r="R31">
        <f>P31-$P$11</f>
        <v>-2.0599999999999987</v>
      </c>
      <c r="AP31">
        <f t="shared" si="7"/>
        <v>-1.6813186813186904E-2</v>
      </c>
      <c r="AQ31">
        <f t="shared" si="8"/>
        <v>-1.76098901098901E-2</v>
      </c>
      <c r="AR31" s="10">
        <f t="shared" si="9"/>
        <v>1.3791644577393078E-2</v>
      </c>
      <c r="BA31">
        <f t="shared" si="1"/>
        <v>22.482674873681443</v>
      </c>
      <c r="BB31">
        <f t="shared" si="2"/>
        <v>21.679932008312282</v>
      </c>
      <c r="BC31">
        <f t="shared" si="11"/>
        <v>0.80274286536916151</v>
      </c>
    </row>
    <row r="32" spans="1:57" x14ac:dyDescent="0.2">
      <c r="A32" t="s">
        <v>11</v>
      </c>
      <c r="AP32">
        <f t="shared" si="7"/>
        <v>4.1813186813186735E-2</v>
      </c>
      <c r="AQ32">
        <f t="shared" si="8"/>
        <v>3.9505494505494475E-2</v>
      </c>
      <c r="AR32" s="10">
        <f t="shared" si="9"/>
        <v>3.9948211879349702E-2</v>
      </c>
      <c r="BA32">
        <f t="shared" si="1"/>
        <v>21.636831720238767</v>
      </c>
      <c r="BB32">
        <f t="shared" si="2"/>
        <v>20.683237846612311</v>
      </c>
      <c r="BC32">
        <f t="shared" si="11"/>
        <v>0.9535938736264562</v>
      </c>
    </row>
    <row r="33" spans="1:5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7"/>
        <v>0.10653846153846143</v>
      </c>
      <c r="AQ33">
        <f t="shared" si="8"/>
        <v>6.6318681318681169E-2</v>
      </c>
      <c r="AR33" s="10">
        <f t="shared" si="9"/>
        <v>0.69624026418296681</v>
      </c>
      <c r="AS33" s="7"/>
      <c r="BA33">
        <f t="shared" si="1"/>
        <v>22.827477178269543</v>
      </c>
      <c r="BB33">
        <f t="shared" si="2"/>
        <v>21.022652615191216</v>
      </c>
      <c r="BC33">
        <f t="shared" si="11"/>
        <v>1.8048245630783271</v>
      </c>
    </row>
    <row r="34" spans="1:57" x14ac:dyDescent="0.2">
      <c r="A34" t="s">
        <v>1</v>
      </c>
      <c r="B34">
        <v>26.63</v>
      </c>
      <c r="C34">
        <v>27.79</v>
      </c>
      <c r="D34">
        <v>41.46</v>
      </c>
      <c r="E34">
        <v>40.58</v>
      </c>
      <c r="F34">
        <v>43.03</v>
      </c>
      <c r="G34">
        <v>42.17</v>
      </c>
      <c r="H34">
        <v>42.72</v>
      </c>
      <c r="I34">
        <v>41.54</v>
      </c>
      <c r="J34">
        <v>43.16</v>
      </c>
      <c r="K34">
        <v>42.28</v>
      </c>
      <c r="L34">
        <v>42.99</v>
      </c>
      <c r="M34">
        <v>41.19</v>
      </c>
      <c r="O34">
        <f>B34</f>
        <v>26.63</v>
      </c>
      <c r="P34">
        <f>C34</f>
        <v>27.79</v>
      </c>
      <c r="Q34">
        <f>O34-$O$4</f>
        <v>-0.85000000000000142</v>
      </c>
      <c r="R34">
        <f>P34-$P$4</f>
        <v>-1.8000000000000007</v>
      </c>
      <c r="AP34">
        <f t="shared" si="7"/>
        <v>-1.5934065934065947E-2</v>
      </c>
      <c r="AQ34">
        <f t="shared" si="8"/>
        <v>-5.293956043956051E-2</v>
      </c>
      <c r="AR34" s="10">
        <f t="shared" si="9"/>
        <v>0.6405981119224432</v>
      </c>
      <c r="AT34">
        <f>AVERAGE(AR34:AR38)</f>
        <v>0.29609234185813815</v>
      </c>
      <c r="AU34" t="s">
        <v>58</v>
      </c>
      <c r="BA34">
        <f t="shared" si="1"/>
        <v>21.760745048450115</v>
      </c>
      <c r="BB34">
        <f t="shared" si="2"/>
        <v>20.634750022529609</v>
      </c>
      <c r="BC34">
        <f t="shared" si="11"/>
        <v>1.1259950259205063</v>
      </c>
      <c r="BD34">
        <f>AVERAGE(BC34:BC38)</f>
        <v>1.0311743921587777</v>
      </c>
      <c r="BE34" t="s">
        <v>58</v>
      </c>
    </row>
    <row r="35" spans="1:57" x14ac:dyDescent="0.2">
      <c r="A35" t="s">
        <v>2</v>
      </c>
      <c r="B35">
        <v>26.34</v>
      </c>
      <c r="C35">
        <v>27.17</v>
      </c>
      <c r="D35">
        <v>41.34</v>
      </c>
      <c r="E35">
        <v>41.12</v>
      </c>
      <c r="F35">
        <v>44.38</v>
      </c>
      <c r="G35">
        <v>42.34</v>
      </c>
      <c r="H35">
        <v>41.24</v>
      </c>
      <c r="I35">
        <v>40.880000000000003</v>
      </c>
      <c r="J35">
        <v>42.57</v>
      </c>
      <c r="K35">
        <v>41.23</v>
      </c>
      <c r="L35">
        <v>41.74</v>
      </c>
      <c r="M35">
        <v>41.1</v>
      </c>
      <c r="O35">
        <f t="shared" ref="O35:P41" si="14">B35</f>
        <v>26.34</v>
      </c>
      <c r="P35">
        <f t="shared" si="14"/>
        <v>27.17</v>
      </c>
      <c r="Q35">
        <f>O35-$O$5</f>
        <v>-0.96000000000000085</v>
      </c>
      <c r="R35">
        <f>P35-$P$5</f>
        <v>-1.5499999999999972</v>
      </c>
      <c r="AP35">
        <f t="shared" si="7"/>
        <v>8.1236263736263623E-2</v>
      </c>
      <c r="AQ35">
        <f t="shared" si="8"/>
        <v>4.2417582417582506E-2</v>
      </c>
      <c r="AR35" s="10">
        <f t="shared" si="9"/>
        <v>0.67198599268478554</v>
      </c>
      <c r="BA35">
        <f t="shared" si="1"/>
        <v>22.541937769782521</v>
      </c>
      <c r="BB35">
        <f t="shared" si="2"/>
        <v>21.626056648220391</v>
      </c>
      <c r="BC35">
        <f t="shared" si="11"/>
        <v>0.91588112156212986</v>
      </c>
    </row>
    <row r="36" spans="1:57" x14ac:dyDescent="0.2">
      <c r="A36" t="s">
        <v>3</v>
      </c>
      <c r="B36">
        <v>26.66</v>
      </c>
      <c r="C36">
        <v>27.23</v>
      </c>
      <c r="D36">
        <v>43.38</v>
      </c>
      <c r="E36">
        <v>42.45</v>
      </c>
      <c r="F36">
        <v>43.63</v>
      </c>
      <c r="G36">
        <v>42.9</v>
      </c>
      <c r="H36">
        <v>42.81</v>
      </c>
      <c r="I36">
        <v>41.08</v>
      </c>
      <c r="J36">
        <v>42.39</v>
      </c>
      <c r="K36">
        <v>39.89</v>
      </c>
      <c r="L36">
        <v>41.65</v>
      </c>
      <c r="M36">
        <v>40.39</v>
      </c>
      <c r="O36">
        <f t="shared" si="14"/>
        <v>26.66</v>
      </c>
      <c r="P36">
        <f t="shared" si="14"/>
        <v>27.23</v>
      </c>
      <c r="Q36">
        <f>O36-$O$6</f>
        <v>-1.120000000000001</v>
      </c>
      <c r="R36">
        <f>P36-$P$6</f>
        <v>-1.5</v>
      </c>
      <c r="AP36">
        <f t="shared" si="7"/>
        <v>4.0494505494505499E-2</v>
      </c>
      <c r="AQ36">
        <f t="shared" si="8"/>
        <v>4.7087912087912111E-2</v>
      </c>
      <c r="AR36" s="10">
        <v>0</v>
      </c>
      <c r="BA36">
        <f t="shared" si="1"/>
        <v>22.294111113359826</v>
      </c>
      <c r="BB36">
        <f t="shared" si="2"/>
        <v>21.556018680100934</v>
      </c>
      <c r="BC36">
        <f t="shared" si="11"/>
        <v>0.73809243325889184</v>
      </c>
    </row>
    <row r="37" spans="1:57" x14ac:dyDescent="0.2">
      <c r="A37" t="s">
        <v>4</v>
      </c>
      <c r="B37">
        <v>26.73</v>
      </c>
      <c r="C37">
        <v>26.92</v>
      </c>
      <c r="D37">
        <v>41.89</v>
      </c>
      <c r="E37">
        <v>40.51</v>
      </c>
      <c r="F37">
        <v>41</v>
      </c>
      <c r="G37">
        <v>40.85</v>
      </c>
      <c r="H37">
        <v>41.56</v>
      </c>
      <c r="I37">
        <v>40.21</v>
      </c>
      <c r="J37">
        <v>42.17</v>
      </c>
      <c r="K37">
        <v>41.48</v>
      </c>
      <c r="L37">
        <v>43.03</v>
      </c>
      <c r="M37">
        <v>42.34</v>
      </c>
      <c r="O37">
        <f t="shared" si="14"/>
        <v>26.73</v>
      </c>
      <c r="P37">
        <f t="shared" si="14"/>
        <v>26.92</v>
      </c>
      <c r="Q37">
        <f>O37-$O$7</f>
        <v>-0.89000000000000057</v>
      </c>
      <c r="R37">
        <f>P37-$P$7</f>
        <v>-1.3099999999999987</v>
      </c>
      <c r="AP37">
        <f t="shared" si="7"/>
        <v>2.2939560439560445E-2</v>
      </c>
      <c r="AQ37">
        <f t="shared" si="8"/>
        <v>1.3241758241758203E-2</v>
      </c>
      <c r="AR37" s="10">
        <f t="shared" si="9"/>
        <v>0.16787760468346186</v>
      </c>
      <c r="BA37">
        <f t="shared" si="1"/>
        <v>22.622750809920362</v>
      </c>
      <c r="BB37">
        <f t="shared" si="2"/>
        <v>21.652994328266335</v>
      </c>
      <c r="BC37">
        <f t="shared" si="11"/>
        <v>0.96975648165402717</v>
      </c>
    </row>
    <row r="38" spans="1:57" x14ac:dyDescent="0.2">
      <c r="A38" t="s">
        <v>5</v>
      </c>
      <c r="B38">
        <v>26.89</v>
      </c>
      <c r="C38">
        <v>26.77</v>
      </c>
      <c r="D38">
        <v>43.51</v>
      </c>
      <c r="E38">
        <v>41.53</v>
      </c>
      <c r="F38">
        <v>41.43</v>
      </c>
      <c r="G38">
        <v>41.38</v>
      </c>
      <c r="H38">
        <v>41.22</v>
      </c>
      <c r="I38">
        <v>40.14</v>
      </c>
      <c r="J38">
        <v>41.97</v>
      </c>
      <c r="K38">
        <v>40.549999999999997</v>
      </c>
      <c r="L38">
        <v>41.16</v>
      </c>
      <c r="M38">
        <v>38.58</v>
      </c>
      <c r="O38">
        <f t="shared" si="14"/>
        <v>26.89</v>
      </c>
      <c r="P38">
        <f t="shared" si="14"/>
        <v>26.77</v>
      </c>
      <c r="Q38">
        <f>O38-$O$8</f>
        <v>-0.67999999999999972</v>
      </c>
      <c r="R38">
        <f>P38-$P$8</f>
        <v>-1.379999999999999</v>
      </c>
      <c r="AP38">
        <f t="shared" si="7"/>
        <v>4.1840659340659295E-2</v>
      </c>
      <c r="AQ38">
        <f t="shared" si="8"/>
        <v>6.4670329670329693E-2</v>
      </c>
      <c r="AR38" s="10">
        <v>0</v>
      </c>
      <c r="AS38" s="7"/>
      <c r="BA38">
        <f t="shared" si="1"/>
        <v>22.558100377810089</v>
      </c>
      <c r="BB38">
        <f t="shared" si="2"/>
        <v>21.151953479411755</v>
      </c>
      <c r="BC38">
        <f t="shared" si="11"/>
        <v>1.4061468983983332</v>
      </c>
    </row>
    <row r="39" spans="1:57" x14ac:dyDescent="0.2">
      <c r="A39" t="s">
        <v>6</v>
      </c>
      <c r="B39">
        <v>27.4</v>
      </c>
      <c r="C39">
        <v>26.61</v>
      </c>
      <c r="D39">
        <v>42.18</v>
      </c>
      <c r="E39">
        <v>40.700000000000003</v>
      </c>
      <c r="F39">
        <v>41.25</v>
      </c>
      <c r="G39">
        <v>39.700000000000003</v>
      </c>
      <c r="H39">
        <v>41.27</v>
      </c>
      <c r="I39">
        <v>39.86</v>
      </c>
      <c r="J39">
        <v>41.64</v>
      </c>
      <c r="K39">
        <v>40.31</v>
      </c>
      <c r="L39">
        <v>42.84</v>
      </c>
      <c r="M39">
        <v>40.729999999999997</v>
      </c>
      <c r="O39">
        <f t="shared" si="14"/>
        <v>27.4</v>
      </c>
      <c r="P39">
        <f t="shared" si="14"/>
        <v>26.61</v>
      </c>
      <c r="Q39">
        <f>O39-$O$9</f>
        <v>-0.51000000000000156</v>
      </c>
      <c r="R39">
        <f>P39-$P$9</f>
        <v>-1.1999999999999993</v>
      </c>
      <c r="AP39">
        <f t="shared" si="7"/>
        <v>-2.6071428571428575E-2</v>
      </c>
      <c r="AQ39">
        <f t="shared" si="8"/>
        <v>-3.6620879120879114E-2</v>
      </c>
      <c r="AR39" s="10">
        <f t="shared" si="9"/>
        <v>0.18262039716274503</v>
      </c>
      <c r="AT39">
        <f>AVERAGE(AR39:AR43)</f>
        <v>4.8318313415976963E-2</v>
      </c>
      <c r="AU39" t="s">
        <v>59</v>
      </c>
      <c r="BA39">
        <f t="shared" si="1"/>
        <v>22.358761545470099</v>
      </c>
      <c r="BB39">
        <f t="shared" si="2"/>
        <v>21.787682728496058</v>
      </c>
      <c r="BC39">
        <f t="shared" si="11"/>
        <v>0.57107881697404039</v>
      </c>
      <c r="BD39">
        <f>AVERAGE(BC39:BC43)</f>
        <v>1.0462594929845104</v>
      </c>
      <c r="BE39" t="s">
        <v>59</v>
      </c>
    </row>
    <row r="40" spans="1:57" x14ac:dyDescent="0.2">
      <c r="A40" t="s">
        <v>7</v>
      </c>
      <c r="B40">
        <v>28.07</v>
      </c>
      <c r="C40">
        <v>26.85</v>
      </c>
      <c r="D40">
        <v>44.46</v>
      </c>
      <c r="E40">
        <v>42.37</v>
      </c>
      <c r="F40">
        <v>43.1</v>
      </c>
      <c r="G40">
        <v>41.48</v>
      </c>
      <c r="H40">
        <v>40.5</v>
      </c>
      <c r="I40">
        <v>39.340000000000003</v>
      </c>
      <c r="J40">
        <v>41.63</v>
      </c>
      <c r="K40">
        <v>40.19</v>
      </c>
      <c r="L40">
        <v>40.86</v>
      </c>
      <c r="M40">
        <v>39.71</v>
      </c>
      <c r="O40">
        <f t="shared" si="14"/>
        <v>28.07</v>
      </c>
      <c r="P40">
        <f t="shared" si="14"/>
        <v>26.85</v>
      </c>
      <c r="Q40">
        <f>O40-$O$10</f>
        <v>1.0000000000001563E-2</v>
      </c>
      <c r="R40">
        <f>P40-$P$10</f>
        <v>-1.2299999999999969</v>
      </c>
      <c r="AP40">
        <f t="shared" si="7"/>
        <v>7.1510989010989109E-2</v>
      </c>
      <c r="AQ40">
        <f t="shared" si="8"/>
        <v>7.3269230769230753E-2</v>
      </c>
      <c r="AR40" s="10">
        <v>0</v>
      </c>
      <c r="BA40">
        <f t="shared" si="1"/>
        <v>22.046284456937137</v>
      </c>
      <c r="BB40">
        <f t="shared" si="2"/>
        <v>20.252234965877186</v>
      </c>
      <c r="BC40">
        <f t="shared" si="11"/>
        <v>1.7940494910599512</v>
      </c>
    </row>
    <row r="41" spans="1:57" x14ac:dyDescent="0.2">
      <c r="A41" t="s">
        <v>8</v>
      </c>
      <c r="B41">
        <v>28.35</v>
      </c>
      <c r="C41">
        <v>27.24</v>
      </c>
      <c r="D41">
        <v>41.73</v>
      </c>
      <c r="E41">
        <v>39.83</v>
      </c>
      <c r="F41">
        <v>39.97</v>
      </c>
      <c r="G41">
        <v>39.76</v>
      </c>
      <c r="H41">
        <v>41.07</v>
      </c>
      <c r="I41">
        <v>38.35</v>
      </c>
      <c r="J41">
        <v>40.43</v>
      </c>
      <c r="K41">
        <v>39.93</v>
      </c>
      <c r="L41">
        <v>43.18</v>
      </c>
      <c r="M41">
        <v>41.92</v>
      </c>
      <c r="O41">
        <f t="shared" si="14"/>
        <v>28.35</v>
      </c>
      <c r="P41">
        <f t="shared" si="14"/>
        <v>27.24</v>
      </c>
      <c r="Q41">
        <f>O41-$O$11</f>
        <v>0.42000000000000171</v>
      </c>
      <c r="R41">
        <f>P41-$P$11</f>
        <v>-1.1900000000000013</v>
      </c>
      <c r="AP41">
        <f t="shared" si="7"/>
        <v>-5.1840659340659331E-2</v>
      </c>
      <c r="AQ41">
        <f t="shared" si="8"/>
        <v>-5.2197802197802318E-2</v>
      </c>
      <c r="AR41" s="10">
        <f t="shared" si="9"/>
        <v>6.1824613622826728E-3</v>
      </c>
      <c r="BA41">
        <f t="shared" si="1"/>
        <v>21.787682728496058</v>
      </c>
      <c r="BB41">
        <f t="shared" si="2"/>
        <v>20.790988566796088</v>
      </c>
      <c r="BC41">
        <f t="shared" si="11"/>
        <v>0.99669416169997049</v>
      </c>
    </row>
    <row r="42" spans="1:57" x14ac:dyDescent="0.2">
      <c r="A42" t="s">
        <v>12</v>
      </c>
      <c r="AP42">
        <f t="shared" si="7"/>
        <v>1.0137362637362533E-2</v>
      </c>
      <c r="AQ42">
        <f t="shared" si="8"/>
        <v>3.8983516483516611E-2</v>
      </c>
      <c r="AR42" s="10">
        <v>0</v>
      </c>
      <c r="BA42">
        <f t="shared" si="1"/>
        <v>21.426717815880394</v>
      </c>
      <c r="BB42">
        <f t="shared" si="2"/>
        <v>20.392310902116105</v>
      </c>
      <c r="BC42">
        <f t="shared" si="11"/>
        <v>1.0344069137642897</v>
      </c>
    </row>
    <row r="43" spans="1:5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7"/>
        <v>-5.4395604395604424E-2</v>
      </c>
      <c r="AQ43">
        <f t="shared" si="8"/>
        <v>-5.7445054945055037E-2</v>
      </c>
      <c r="AR43" s="10">
        <f t="shared" si="9"/>
        <v>5.2788708554857122E-2</v>
      </c>
      <c r="AS43" s="9"/>
      <c r="BA43">
        <f t="shared" si="1"/>
        <v>22.078609672992268</v>
      </c>
      <c r="BB43">
        <f t="shared" si="2"/>
        <v>21.243541591567968</v>
      </c>
      <c r="BC43">
        <f t="shared" si="11"/>
        <v>0.83506808142429989</v>
      </c>
    </row>
    <row r="44" spans="1:57" x14ac:dyDescent="0.2">
      <c r="A44" t="s">
        <v>1</v>
      </c>
      <c r="B44">
        <v>26.64</v>
      </c>
      <c r="C44">
        <v>27.79</v>
      </c>
      <c r="D44">
        <v>41.17</v>
      </c>
      <c r="E44">
        <v>40.44</v>
      </c>
      <c r="F44">
        <v>42.58</v>
      </c>
      <c r="G44">
        <v>41.73</v>
      </c>
      <c r="H44">
        <v>43.56</v>
      </c>
      <c r="I44">
        <v>41.31</v>
      </c>
      <c r="J44">
        <v>42.39</v>
      </c>
      <c r="K44">
        <v>41.17</v>
      </c>
      <c r="L44">
        <v>42.11</v>
      </c>
      <c r="M44">
        <v>40.28</v>
      </c>
      <c r="O44">
        <f>B44</f>
        <v>26.64</v>
      </c>
      <c r="P44">
        <f>C44</f>
        <v>27.79</v>
      </c>
      <c r="Q44">
        <f>O44-$O$4</f>
        <v>-0.83999999999999986</v>
      </c>
      <c r="R44">
        <f>P44-$P$4</f>
        <v>-1.8000000000000007</v>
      </c>
      <c r="AR44">
        <f t="shared" si="9"/>
        <v>0</v>
      </c>
    </row>
    <row r="45" spans="1:57" x14ac:dyDescent="0.2">
      <c r="A45" t="s">
        <v>2</v>
      </c>
      <c r="B45">
        <v>26.51</v>
      </c>
      <c r="C45">
        <v>27.25</v>
      </c>
      <c r="D45">
        <v>40.909999999999997</v>
      </c>
      <c r="E45">
        <v>40.26</v>
      </c>
      <c r="F45">
        <v>44.03</v>
      </c>
      <c r="G45">
        <v>41.93</v>
      </c>
      <c r="H45">
        <v>41.47</v>
      </c>
      <c r="I45">
        <v>41.07</v>
      </c>
      <c r="J45">
        <v>43.7</v>
      </c>
      <c r="K45">
        <v>41.5</v>
      </c>
      <c r="L45">
        <v>41.82</v>
      </c>
      <c r="M45">
        <v>40.299999999999997</v>
      </c>
      <c r="O45">
        <f t="shared" ref="O45:P51" si="15">B45</f>
        <v>26.51</v>
      </c>
      <c r="P45">
        <f t="shared" si="15"/>
        <v>27.25</v>
      </c>
      <c r="Q45">
        <f>O45-$O$5</f>
        <v>-0.78999999999999915</v>
      </c>
      <c r="R45">
        <f>P45-$P$5</f>
        <v>-1.4699999999999989</v>
      </c>
    </row>
    <row r="46" spans="1:57" x14ac:dyDescent="0.2">
      <c r="A46" t="s">
        <v>3</v>
      </c>
      <c r="B46">
        <v>26.96</v>
      </c>
      <c r="C46">
        <v>27.19</v>
      </c>
      <c r="D46">
        <v>44.22</v>
      </c>
      <c r="E46">
        <v>42.3</v>
      </c>
      <c r="F46">
        <v>43.66</v>
      </c>
      <c r="G46">
        <v>42.21</v>
      </c>
      <c r="H46">
        <v>42.86</v>
      </c>
      <c r="I46">
        <v>41.09</v>
      </c>
      <c r="J46">
        <v>42.79</v>
      </c>
      <c r="K46">
        <v>40.29</v>
      </c>
      <c r="L46">
        <v>41.89</v>
      </c>
      <c r="M46">
        <v>39.549999999999997</v>
      </c>
      <c r="O46">
        <f t="shared" si="15"/>
        <v>26.96</v>
      </c>
      <c r="P46">
        <f t="shared" si="15"/>
        <v>27.19</v>
      </c>
      <c r="Q46">
        <f>O46-$O$6</f>
        <v>-0.82000000000000028</v>
      </c>
      <c r="R46">
        <f>P46-$P$6</f>
        <v>-1.5399999999999991</v>
      </c>
      <c r="AR46" t="s">
        <v>60</v>
      </c>
    </row>
    <row r="47" spans="1:57" x14ac:dyDescent="0.2">
      <c r="A47" t="s">
        <v>4</v>
      </c>
      <c r="B47">
        <v>27.01</v>
      </c>
      <c r="C47">
        <v>26.87</v>
      </c>
      <c r="D47">
        <v>41.58</v>
      </c>
      <c r="E47">
        <v>40.08</v>
      </c>
      <c r="F47">
        <v>41.33</v>
      </c>
      <c r="G47">
        <v>40.46</v>
      </c>
      <c r="H47">
        <v>41.18</v>
      </c>
      <c r="I47">
        <v>39.44</v>
      </c>
      <c r="J47">
        <v>42.47</v>
      </c>
      <c r="K47">
        <v>41.71</v>
      </c>
      <c r="L47">
        <v>43.3</v>
      </c>
      <c r="M47">
        <v>42.64</v>
      </c>
      <c r="O47">
        <f t="shared" si="15"/>
        <v>27.01</v>
      </c>
      <c r="P47">
        <f t="shared" si="15"/>
        <v>26.87</v>
      </c>
      <c r="Q47">
        <f>O47-$O$7</f>
        <v>-0.60999999999999943</v>
      </c>
      <c r="R47">
        <f>P47-$P$7</f>
        <v>-1.3599999999999994</v>
      </c>
    </row>
    <row r="48" spans="1:57" x14ac:dyDescent="0.2">
      <c r="A48" t="s">
        <v>5</v>
      </c>
      <c r="B48">
        <v>27.2</v>
      </c>
      <c r="C48">
        <v>26.84</v>
      </c>
      <c r="D48">
        <v>43.95</v>
      </c>
      <c r="E48">
        <v>41.11</v>
      </c>
      <c r="F48">
        <v>40.81</v>
      </c>
      <c r="G48">
        <v>40.58</v>
      </c>
      <c r="H48">
        <v>42.51</v>
      </c>
      <c r="I48">
        <v>39.68</v>
      </c>
      <c r="J48">
        <v>41.25</v>
      </c>
      <c r="K48">
        <v>39.67</v>
      </c>
      <c r="L48">
        <v>40.44</v>
      </c>
      <c r="M48">
        <v>38.6</v>
      </c>
      <c r="O48">
        <f t="shared" si="15"/>
        <v>27.2</v>
      </c>
      <c r="P48">
        <f t="shared" si="15"/>
        <v>26.84</v>
      </c>
      <c r="Q48">
        <f>O48-$O$8</f>
        <v>-0.37000000000000099</v>
      </c>
      <c r="R48">
        <f>P48-$P$8</f>
        <v>-1.3099999999999987</v>
      </c>
      <c r="V48" s="3" t="s">
        <v>41</v>
      </c>
    </row>
    <row r="49" spans="1:38" x14ac:dyDescent="0.2">
      <c r="A49" t="s">
        <v>6</v>
      </c>
      <c r="B49">
        <v>27.49</v>
      </c>
      <c r="C49">
        <v>26.72</v>
      </c>
      <c r="D49">
        <v>42.13</v>
      </c>
      <c r="E49">
        <v>40.229999999999997</v>
      </c>
      <c r="F49">
        <v>40.549999999999997</v>
      </c>
      <c r="G49">
        <v>39.119999999999997</v>
      </c>
      <c r="H49">
        <v>40.53</v>
      </c>
      <c r="I49">
        <v>39.33</v>
      </c>
      <c r="J49">
        <v>40.74</v>
      </c>
      <c r="K49">
        <v>39.700000000000003</v>
      </c>
      <c r="L49">
        <v>42.85</v>
      </c>
      <c r="M49">
        <v>40.880000000000003</v>
      </c>
      <c r="O49">
        <f t="shared" si="15"/>
        <v>27.49</v>
      </c>
      <c r="P49">
        <f t="shared" si="15"/>
        <v>26.72</v>
      </c>
      <c r="Q49">
        <f>O49-$O$9</f>
        <v>-0.42000000000000171</v>
      </c>
      <c r="R49">
        <f>P49-$P$9</f>
        <v>-1.0899999999999999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28.22</v>
      </c>
      <c r="C50">
        <v>26.9</v>
      </c>
      <c r="D50">
        <v>43.81</v>
      </c>
      <c r="E50">
        <v>42.57</v>
      </c>
      <c r="F50">
        <v>43.39</v>
      </c>
      <c r="G50">
        <v>42.01</v>
      </c>
      <c r="H50">
        <v>39.97</v>
      </c>
      <c r="I50">
        <v>39.83</v>
      </c>
      <c r="J50">
        <v>42.08</v>
      </c>
      <c r="K50">
        <v>40.409999999999997</v>
      </c>
      <c r="L50">
        <v>40.130000000000003</v>
      </c>
      <c r="M50">
        <v>39.229999999999997</v>
      </c>
      <c r="O50">
        <f t="shared" si="15"/>
        <v>28.22</v>
      </c>
      <c r="P50">
        <f t="shared" si="15"/>
        <v>26.9</v>
      </c>
      <c r="Q50">
        <f>O50-$O$10</f>
        <v>0.16000000000000014</v>
      </c>
      <c r="R50">
        <f>P50-$P$10</f>
        <v>-1.1799999999999997</v>
      </c>
      <c r="W50">
        <v>-1.3399999999999999</v>
      </c>
      <c r="X50">
        <v>-1.3200000000000003</v>
      </c>
      <c r="Y50">
        <v>-1.1600000000000001</v>
      </c>
      <c r="Z50">
        <v>-1.1600000000000001</v>
      </c>
      <c r="AA50">
        <v>-1.0500000000000007</v>
      </c>
      <c r="AB50">
        <v>-1.0799999999999983</v>
      </c>
      <c r="AC50">
        <v>-0.91000000000000014</v>
      </c>
      <c r="AD50">
        <v>-0.94000000000000128</v>
      </c>
      <c r="AE50">
        <v>-0.82000000000000028</v>
      </c>
      <c r="AF50">
        <v>-0.87999999999999901</v>
      </c>
      <c r="AG50">
        <v>-0.76999999999999957</v>
      </c>
      <c r="AH50">
        <v>-0.82000000000000028</v>
      </c>
      <c r="AI50">
        <v>-0.71999999999999886</v>
      </c>
      <c r="AJ50">
        <f t="shared" ref="AJ50:AJ57" si="16">SLOPE(W50:AI50,$W$49:$AI$49)</f>
        <v>2.5329670329670359E-2</v>
      </c>
      <c r="AK50">
        <v>0</v>
      </c>
      <c r="AL50" s="1"/>
    </row>
    <row r="51" spans="1:38" x14ac:dyDescent="0.2">
      <c r="A51" t="s">
        <v>8</v>
      </c>
      <c r="B51">
        <v>28.7</v>
      </c>
      <c r="C51">
        <v>26.6</v>
      </c>
      <c r="D51">
        <v>41.66</v>
      </c>
      <c r="E51">
        <v>39.56</v>
      </c>
      <c r="F51">
        <v>40.049999999999997</v>
      </c>
      <c r="G51">
        <v>39.71</v>
      </c>
      <c r="H51">
        <v>41.27</v>
      </c>
      <c r="I51">
        <v>38.03</v>
      </c>
      <c r="J51">
        <v>40</v>
      </c>
      <c r="K51">
        <v>39.630000000000003</v>
      </c>
      <c r="L51">
        <v>43.51</v>
      </c>
      <c r="M51">
        <v>41.93</v>
      </c>
      <c r="O51">
        <f t="shared" si="15"/>
        <v>28.7</v>
      </c>
      <c r="P51">
        <f t="shared" si="15"/>
        <v>26.6</v>
      </c>
      <c r="Q51">
        <f>O51-$O$11</f>
        <v>0.76999999999999957</v>
      </c>
      <c r="R51">
        <f>P51-$P$11</f>
        <v>-1.8299999999999983</v>
      </c>
      <c r="W51">
        <v>-1.0700000000000003</v>
      </c>
      <c r="X51">
        <v>-1.0899999999999999</v>
      </c>
      <c r="Y51">
        <v>-0.87999999999999901</v>
      </c>
      <c r="Z51">
        <v>-0.91000000000000014</v>
      </c>
      <c r="AA51">
        <v>-0.78999999999999915</v>
      </c>
      <c r="AB51">
        <v>-0.77999999999999758</v>
      </c>
      <c r="AC51">
        <v>-0.59999999999999787</v>
      </c>
      <c r="AD51">
        <v>-0.59999999999999787</v>
      </c>
      <c r="AE51">
        <v>-0.4599999999999973</v>
      </c>
      <c r="AF51">
        <v>-0.4599999999999973</v>
      </c>
      <c r="AG51">
        <v>-0.36999999999999744</v>
      </c>
      <c r="AH51">
        <v>-0.39999999999999858</v>
      </c>
      <c r="AI51">
        <v>-0.23999999999999844</v>
      </c>
      <c r="AJ51">
        <f t="shared" si="16"/>
        <v>3.4780219780219876E-2</v>
      </c>
      <c r="AK51">
        <v>7.8125E-2</v>
      </c>
      <c r="AL51" s="1"/>
    </row>
    <row r="52" spans="1:38" x14ac:dyDescent="0.2">
      <c r="A52" t="s">
        <v>13</v>
      </c>
      <c r="W52">
        <v>-0.98000000000000043</v>
      </c>
      <c r="X52">
        <v>-0.94000000000000128</v>
      </c>
      <c r="Y52">
        <v>-0.76000000000000156</v>
      </c>
      <c r="Z52">
        <v>-0.78000000000000114</v>
      </c>
      <c r="AA52">
        <v>-0.57000000000000028</v>
      </c>
      <c r="AB52">
        <v>-0.62999999999999901</v>
      </c>
      <c r="AC52">
        <v>-0.40000000000000213</v>
      </c>
      <c r="AD52">
        <v>-0.46000000000000085</v>
      </c>
      <c r="AE52">
        <v>-0.33000000000000185</v>
      </c>
      <c r="AF52">
        <v>-0.35000000000000142</v>
      </c>
      <c r="AG52">
        <v>-0.19000000000000128</v>
      </c>
      <c r="AH52">
        <v>-0.26999999999999957</v>
      </c>
      <c r="AI52">
        <v>-0.10000000000000142</v>
      </c>
      <c r="AJ52">
        <f t="shared" si="16"/>
        <v>3.5302197802197809E-2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-0.76000000000000156</v>
      </c>
      <c r="X53">
        <v>-0.75</v>
      </c>
      <c r="Y53">
        <v>-0.53999999999999915</v>
      </c>
      <c r="Z53">
        <v>-0.5</v>
      </c>
      <c r="AA53">
        <v>-0.30000000000000071</v>
      </c>
      <c r="AB53">
        <v>-0.28000000000000114</v>
      </c>
      <c r="AC53">
        <v>-0.10999999999999943</v>
      </c>
      <c r="AD53">
        <v>-0.21000000000000085</v>
      </c>
      <c r="AE53">
        <v>1.9999999999999574E-2</v>
      </c>
      <c r="AF53">
        <v>-8.9999999999999858E-2</v>
      </c>
      <c r="AG53">
        <v>0.12999999999999901</v>
      </c>
      <c r="AH53">
        <v>9.9999999999980105E-3</v>
      </c>
      <c r="AI53">
        <v>0.21999999999999886</v>
      </c>
      <c r="AJ53">
        <f t="shared" si="16"/>
        <v>3.928571428571425E-2</v>
      </c>
      <c r="AK53">
        <v>0.3125</v>
      </c>
      <c r="AL53" s="1"/>
    </row>
    <row r="54" spans="1:38" x14ac:dyDescent="0.2">
      <c r="A54" t="s">
        <v>1</v>
      </c>
      <c r="B54">
        <v>26.8</v>
      </c>
      <c r="C54">
        <v>27.93</v>
      </c>
      <c r="D54">
        <v>41.1</v>
      </c>
      <c r="E54">
        <v>40.24</v>
      </c>
      <c r="F54">
        <v>42.39</v>
      </c>
      <c r="G54">
        <v>41.65</v>
      </c>
      <c r="H54">
        <v>43.5</v>
      </c>
      <c r="I54">
        <v>41.83</v>
      </c>
      <c r="J54">
        <v>42.32</v>
      </c>
      <c r="K54">
        <v>41.15</v>
      </c>
      <c r="L54">
        <v>42.02</v>
      </c>
      <c r="M54">
        <v>40.07</v>
      </c>
      <c r="O54">
        <f>B54</f>
        <v>26.8</v>
      </c>
      <c r="P54">
        <f>C54</f>
        <v>27.93</v>
      </c>
      <c r="Q54">
        <f>O54-$O$4</f>
        <v>-0.67999999999999972</v>
      </c>
      <c r="R54">
        <f>P54-$P$4</f>
        <v>-1.6600000000000001</v>
      </c>
      <c r="W54">
        <v>-0.84999999999999787</v>
      </c>
      <c r="X54">
        <v>-0.80999999999999872</v>
      </c>
      <c r="Y54">
        <v>-0.57999999999999829</v>
      </c>
      <c r="Z54">
        <v>-0.58999999999999986</v>
      </c>
      <c r="AA54">
        <v>-0.41000000000000014</v>
      </c>
      <c r="AB54">
        <v>-0.37999999999999901</v>
      </c>
      <c r="AC54">
        <v>-0.16000000000000014</v>
      </c>
      <c r="AD54">
        <v>-0.25999999999999801</v>
      </c>
      <c r="AE54">
        <v>-4.9999999999997158E-2</v>
      </c>
      <c r="AF54">
        <v>-5.9999999999998721E-2</v>
      </c>
      <c r="AG54">
        <v>3.0000000000001137E-2</v>
      </c>
      <c r="AH54">
        <v>3.0000000000001137E-2</v>
      </c>
      <c r="AI54">
        <v>0.23000000000000043</v>
      </c>
      <c r="AJ54">
        <f t="shared" si="16"/>
        <v>4.2719780219780214E-2</v>
      </c>
      <c r="AK54">
        <v>0.625</v>
      </c>
      <c r="AL54" s="1"/>
    </row>
    <row r="55" spans="1:38" x14ac:dyDescent="0.2">
      <c r="A55" t="s">
        <v>2</v>
      </c>
      <c r="B55">
        <v>26.77</v>
      </c>
      <c r="C55">
        <v>27.23</v>
      </c>
      <c r="D55">
        <v>40.869999999999997</v>
      </c>
      <c r="E55">
        <v>40.11</v>
      </c>
      <c r="F55">
        <v>43.74</v>
      </c>
      <c r="G55">
        <v>42.44</v>
      </c>
      <c r="H55">
        <v>41.44</v>
      </c>
      <c r="I55">
        <v>41.1</v>
      </c>
      <c r="J55">
        <v>43.4</v>
      </c>
      <c r="K55">
        <v>41.52</v>
      </c>
      <c r="L55">
        <v>42.3</v>
      </c>
      <c r="M55">
        <v>40.74</v>
      </c>
      <c r="O55">
        <f t="shared" ref="O55:P61" si="17">B55</f>
        <v>26.77</v>
      </c>
      <c r="P55">
        <f t="shared" si="17"/>
        <v>27.23</v>
      </c>
      <c r="Q55">
        <f>O55-$O$5</f>
        <v>-0.53000000000000114</v>
      </c>
      <c r="R55">
        <f>P55-$P$5</f>
        <v>-1.4899999999999984</v>
      </c>
      <c r="W55">
        <v>-0.35999999999999943</v>
      </c>
      <c r="X55">
        <v>-0.58999999999999986</v>
      </c>
      <c r="Y55">
        <v>-0.17999999999999972</v>
      </c>
      <c r="Z55">
        <v>-0.92999999999999972</v>
      </c>
      <c r="AA55">
        <v>-0.82999999999999829</v>
      </c>
      <c r="AB55">
        <v>-0.87999999999999901</v>
      </c>
      <c r="AC55">
        <v>-0.57000000000000028</v>
      </c>
      <c r="AD55">
        <v>-0.5</v>
      </c>
      <c r="AE55">
        <v>-0.5</v>
      </c>
      <c r="AF55">
        <v>-0.64999999999999858</v>
      </c>
      <c r="AG55">
        <v>-0.44999999999999929</v>
      </c>
      <c r="AH55">
        <v>-0.42999999999999972</v>
      </c>
      <c r="AI55">
        <v>0.2900000000000027</v>
      </c>
      <c r="AJ55">
        <f t="shared" si="16"/>
        <v>1.5109890109890148E-2</v>
      </c>
      <c r="AK55">
        <v>1.25</v>
      </c>
      <c r="AL55" s="1"/>
    </row>
    <row r="56" spans="1:38" x14ac:dyDescent="0.2">
      <c r="A56" t="s">
        <v>3</v>
      </c>
      <c r="B56">
        <v>27.11</v>
      </c>
      <c r="C56">
        <v>27.22</v>
      </c>
      <c r="D56">
        <v>45.95</v>
      </c>
      <c r="E56">
        <v>42.43</v>
      </c>
      <c r="F56">
        <v>43.64</v>
      </c>
      <c r="G56">
        <v>41.89</v>
      </c>
      <c r="H56">
        <v>42.4</v>
      </c>
      <c r="I56">
        <v>41.15</v>
      </c>
      <c r="J56">
        <v>42.54</v>
      </c>
      <c r="K56">
        <v>40</v>
      </c>
      <c r="L56">
        <v>41</v>
      </c>
      <c r="M56">
        <v>39.380000000000003</v>
      </c>
      <c r="O56">
        <f t="shared" si="17"/>
        <v>27.11</v>
      </c>
      <c r="P56">
        <f t="shared" si="17"/>
        <v>27.22</v>
      </c>
      <c r="Q56">
        <f>O56-$O$6</f>
        <v>-0.67000000000000171</v>
      </c>
      <c r="R56">
        <f>P56-$P$6</f>
        <v>-1.5100000000000016</v>
      </c>
      <c r="W56">
        <v>-0.60999999999999943</v>
      </c>
      <c r="X56">
        <v>-0.52999999999999758</v>
      </c>
      <c r="Y56">
        <v>-0.27999999999999758</v>
      </c>
      <c r="Z56">
        <v>-0.23999999999999844</v>
      </c>
      <c r="AA56">
        <v>-1.9999999999999574E-2</v>
      </c>
      <c r="AB56">
        <v>-9.9999999999980105E-3</v>
      </c>
      <c r="AC56">
        <v>0.23000000000000043</v>
      </c>
      <c r="AD56">
        <v>0.26000000000000156</v>
      </c>
      <c r="AE56">
        <v>0.58000000000000185</v>
      </c>
      <c r="AF56">
        <v>0.52000000000000313</v>
      </c>
      <c r="AG56">
        <v>0.70000000000000284</v>
      </c>
      <c r="AH56">
        <v>0.67000000000000171</v>
      </c>
      <c r="AI56">
        <v>0.90000000000000213</v>
      </c>
      <c r="AJ56">
        <f t="shared" si="16"/>
        <v>6.2445054945054979E-2</v>
      </c>
      <c r="AK56">
        <v>2.5</v>
      </c>
      <c r="AL56" s="1"/>
    </row>
    <row r="57" spans="1:38" x14ac:dyDescent="0.2">
      <c r="A57" t="s">
        <v>4</v>
      </c>
      <c r="B57">
        <v>27.05</v>
      </c>
      <c r="C57">
        <v>26.94</v>
      </c>
      <c r="D57">
        <v>41.57</v>
      </c>
      <c r="E57">
        <v>41.1</v>
      </c>
      <c r="F57">
        <v>41.15</v>
      </c>
      <c r="G57">
        <v>40.36</v>
      </c>
      <c r="H57">
        <v>41.46</v>
      </c>
      <c r="I57">
        <v>39.83</v>
      </c>
      <c r="J57">
        <v>42.61</v>
      </c>
      <c r="K57">
        <v>41.57</v>
      </c>
      <c r="L57">
        <v>43.31</v>
      </c>
      <c r="M57">
        <v>42.32</v>
      </c>
      <c r="O57">
        <f t="shared" si="17"/>
        <v>27.05</v>
      </c>
      <c r="P57">
        <f t="shared" si="17"/>
        <v>26.94</v>
      </c>
      <c r="Q57">
        <f>O57-$O$7</f>
        <v>-0.57000000000000028</v>
      </c>
      <c r="R57">
        <f>P57-$P$7</f>
        <v>-1.2899999999999991</v>
      </c>
      <c r="W57">
        <v>-1.0500000000000007</v>
      </c>
      <c r="X57">
        <v>-1</v>
      </c>
      <c r="Y57">
        <v>-0.75999999999999801</v>
      </c>
      <c r="Z57">
        <v>-0.35000000000000142</v>
      </c>
      <c r="AA57">
        <v>-0.26999999999999957</v>
      </c>
      <c r="AB57">
        <v>-5.0000000000000711E-2</v>
      </c>
      <c r="AC57">
        <v>3.0000000000001137E-2</v>
      </c>
      <c r="AD57">
        <v>0.12000000000000099</v>
      </c>
      <c r="AE57">
        <v>0.48000000000000043</v>
      </c>
      <c r="AF57">
        <v>0.60999999999999943</v>
      </c>
      <c r="AG57">
        <v>0.94000000000000128</v>
      </c>
      <c r="AH57">
        <v>0.87999999999999901</v>
      </c>
      <c r="AI57">
        <v>1.3500000000000014</v>
      </c>
      <c r="AJ57">
        <f t="shared" si="16"/>
        <v>9.6565934065934084E-2</v>
      </c>
      <c r="AK57">
        <v>5</v>
      </c>
    </row>
    <row r="58" spans="1:38" x14ac:dyDescent="0.2">
      <c r="A58" t="s">
        <v>5</v>
      </c>
      <c r="B58">
        <v>27.31</v>
      </c>
      <c r="C58">
        <v>26.91</v>
      </c>
      <c r="D58">
        <v>43.99</v>
      </c>
      <c r="E58">
        <v>41.82</v>
      </c>
      <c r="F58">
        <v>40.770000000000003</v>
      </c>
      <c r="G58">
        <v>40.450000000000003</v>
      </c>
      <c r="H58">
        <v>41.33</v>
      </c>
      <c r="I58">
        <v>39.58</v>
      </c>
      <c r="J58">
        <v>41.05</v>
      </c>
      <c r="K58">
        <v>39.65</v>
      </c>
      <c r="L58">
        <v>41.6</v>
      </c>
      <c r="M58">
        <v>38.11</v>
      </c>
      <c r="O58">
        <f t="shared" si="17"/>
        <v>27.31</v>
      </c>
      <c r="P58">
        <f t="shared" si="17"/>
        <v>26.91</v>
      </c>
      <c r="Q58">
        <f>O58-$O$8</f>
        <v>-0.26000000000000156</v>
      </c>
      <c r="R58">
        <f>P58-$P$8</f>
        <v>-1.2399999999999984</v>
      </c>
    </row>
    <row r="59" spans="1:38" x14ac:dyDescent="0.2">
      <c r="A59" t="s">
        <v>6</v>
      </c>
      <c r="B59">
        <v>27.87</v>
      </c>
      <c r="C59">
        <v>26.86</v>
      </c>
      <c r="D59">
        <v>43.2</v>
      </c>
      <c r="E59">
        <v>40.43</v>
      </c>
      <c r="F59">
        <v>40.31</v>
      </c>
      <c r="G59">
        <v>39.15</v>
      </c>
      <c r="H59">
        <v>41.88</v>
      </c>
      <c r="I59">
        <v>39.200000000000003</v>
      </c>
      <c r="J59">
        <v>40.69</v>
      </c>
      <c r="K59">
        <v>39.71</v>
      </c>
      <c r="L59">
        <v>42.9</v>
      </c>
      <c r="M59">
        <v>40.840000000000003</v>
      </c>
      <c r="O59">
        <f t="shared" si="17"/>
        <v>27.87</v>
      </c>
      <c r="P59">
        <f t="shared" si="17"/>
        <v>26.86</v>
      </c>
      <c r="Q59">
        <f>O59-$O$9</f>
        <v>-3.9999999999999147E-2</v>
      </c>
      <c r="R59">
        <f>P59-$P$9</f>
        <v>-0.94999999999999929</v>
      </c>
    </row>
    <row r="60" spans="1:38" x14ac:dyDescent="0.2">
      <c r="A60" t="s">
        <v>7</v>
      </c>
      <c r="B60">
        <v>28.47</v>
      </c>
      <c r="C60">
        <v>26.95</v>
      </c>
      <c r="D60">
        <v>44.24</v>
      </c>
      <c r="E60">
        <v>42.74</v>
      </c>
      <c r="F60">
        <v>43.7</v>
      </c>
      <c r="G60">
        <v>41.98</v>
      </c>
      <c r="H60">
        <v>40.049999999999997</v>
      </c>
      <c r="I60">
        <v>38.590000000000003</v>
      </c>
      <c r="J60">
        <v>41.89</v>
      </c>
      <c r="K60">
        <v>40.520000000000003</v>
      </c>
      <c r="L60">
        <v>39.94</v>
      </c>
      <c r="M60">
        <v>38.950000000000003</v>
      </c>
      <c r="O60">
        <f t="shared" si="17"/>
        <v>28.47</v>
      </c>
      <c r="P60">
        <f t="shared" si="17"/>
        <v>26.95</v>
      </c>
      <c r="Q60">
        <f>O60-$O$10</f>
        <v>0.41000000000000014</v>
      </c>
      <c r="R60">
        <f>P60-$P$10</f>
        <v>-1.129999999999999</v>
      </c>
    </row>
    <row r="61" spans="1:38" x14ac:dyDescent="0.2">
      <c r="A61" t="s">
        <v>8</v>
      </c>
      <c r="B61">
        <v>29.09</v>
      </c>
      <c r="C61">
        <v>26.84</v>
      </c>
      <c r="D61">
        <v>41.41</v>
      </c>
      <c r="E61">
        <v>39.35</v>
      </c>
      <c r="F61">
        <v>39.97</v>
      </c>
      <c r="G61">
        <v>39.369999999999997</v>
      </c>
      <c r="H61">
        <v>40.700000000000003</v>
      </c>
      <c r="I61">
        <v>38.950000000000003</v>
      </c>
      <c r="J61">
        <v>40.11</v>
      </c>
      <c r="K61">
        <v>39.08</v>
      </c>
      <c r="L61">
        <v>43.41</v>
      </c>
      <c r="M61">
        <v>42.15</v>
      </c>
      <c r="O61">
        <f t="shared" si="17"/>
        <v>29.09</v>
      </c>
      <c r="P61">
        <f t="shared" si="17"/>
        <v>26.84</v>
      </c>
      <c r="Q61">
        <f>O61-$O$11</f>
        <v>1.1600000000000001</v>
      </c>
      <c r="R61">
        <f>P61-$P$11</f>
        <v>-1.5899999999999999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26.89</v>
      </c>
      <c r="C64">
        <v>27.94</v>
      </c>
      <c r="D64">
        <v>40.869999999999997</v>
      </c>
      <c r="E64">
        <v>40.130000000000003</v>
      </c>
      <c r="F64">
        <v>42.17</v>
      </c>
      <c r="G64">
        <v>41.37</v>
      </c>
      <c r="H64">
        <v>43.71</v>
      </c>
      <c r="I64">
        <v>41.99</v>
      </c>
      <c r="J64">
        <v>41.77</v>
      </c>
      <c r="K64">
        <v>40.53</v>
      </c>
      <c r="L64">
        <v>41.47</v>
      </c>
      <c r="M64">
        <v>39.549999999999997</v>
      </c>
      <c r="O64">
        <f>B64</f>
        <v>26.89</v>
      </c>
      <c r="P64">
        <f>C64</f>
        <v>27.94</v>
      </c>
      <c r="Q64">
        <f>O64-$O$4</f>
        <v>-0.58999999999999986</v>
      </c>
      <c r="R64">
        <f>P64-$P$4</f>
        <v>-1.6499999999999986</v>
      </c>
    </row>
    <row r="65" spans="1:18" x14ac:dyDescent="0.2">
      <c r="A65" t="s">
        <v>2</v>
      </c>
      <c r="B65">
        <v>26.99</v>
      </c>
      <c r="C65">
        <v>27.43</v>
      </c>
      <c r="D65">
        <v>40.9</v>
      </c>
      <c r="E65">
        <v>40.06</v>
      </c>
      <c r="F65">
        <v>44.09</v>
      </c>
      <c r="G65">
        <v>42.27</v>
      </c>
      <c r="H65">
        <v>41.54</v>
      </c>
      <c r="I65">
        <v>41.21</v>
      </c>
      <c r="J65">
        <v>43.6</v>
      </c>
      <c r="K65">
        <v>41.78</v>
      </c>
      <c r="L65">
        <v>42.38</v>
      </c>
      <c r="M65">
        <v>40.85</v>
      </c>
      <c r="O65">
        <f t="shared" ref="O65:P71" si="18">B65</f>
        <v>26.99</v>
      </c>
      <c r="P65">
        <f t="shared" si="18"/>
        <v>27.43</v>
      </c>
      <c r="Q65">
        <f>O65-$O$5</f>
        <v>-0.31000000000000227</v>
      </c>
      <c r="R65">
        <f>P65-$P$5</f>
        <v>-1.2899999999999991</v>
      </c>
    </row>
    <row r="66" spans="1:18" x14ac:dyDescent="0.2">
      <c r="A66" t="s">
        <v>3</v>
      </c>
      <c r="B66">
        <v>27.36</v>
      </c>
      <c r="C66">
        <v>27.43</v>
      </c>
      <c r="D66">
        <v>45.99</v>
      </c>
      <c r="E66">
        <v>42.67</v>
      </c>
      <c r="F66">
        <v>43.68</v>
      </c>
      <c r="G66">
        <v>41.94</v>
      </c>
      <c r="H66">
        <v>42.48</v>
      </c>
      <c r="I66">
        <v>41.23</v>
      </c>
      <c r="J66">
        <v>42.9</v>
      </c>
      <c r="K66">
        <v>40.28</v>
      </c>
      <c r="L66">
        <v>41.43</v>
      </c>
      <c r="M66">
        <v>39.11</v>
      </c>
      <c r="O66">
        <f t="shared" si="18"/>
        <v>27.36</v>
      </c>
      <c r="P66">
        <f t="shared" si="18"/>
        <v>27.43</v>
      </c>
      <c r="Q66">
        <f>O66-$O$6</f>
        <v>-0.42000000000000171</v>
      </c>
      <c r="R66">
        <f>P66-$P$6</f>
        <v>-1.3000000000000007</v>
      </c>
    </row>
    <row r="67" spans="1:18" x14ac:dyDescent="0.2">
      <c r="A67" t="s">
        <v>4</v>
      </c>
      <c r="B67">
        <v>27.36</v>
      </c>
      <c r="C67">
        <v>27.18</v>
      </c>
      <c r="D67">
        <v>41.35</v>
      </c>
      <c r="E67">
        <v>40.950000000000003</v>
      </c>
      <c r="F67">
        <v>41.48</v>
      </c>
      <c r="G67">
        <v>40.229999999999997</v>
      </c>
      <c r="H67">
        <v>41.76</v>
      </c>
      <c r="I67">
        <v>39.4</v>
      </c>
      <c r="J67">
        <v>42.94</v>
      </c>
      <c r="K67">
        <v>41.77</v>
      </c>
      <c r="L67">
        <v>43.45</v>
      </c>
      <c r="M67">
        <v>42.51</v>
      </c>
      <c r="O67">
        <f t="shared" si="18"/>
        <v>27.36</v>
      </c>
      <c r="P67">
        <f t="shared" si="18"/>
        <v>27.18</v>
      </c>
      <c r="Q67">
        <f>O67-$O$7</f>
        <v>-0.26000000000000156</v>
      </c>
      <c r="R67">
        <f>P67-$P$7</f>
        <v>-1.0500000000000007</v>
      </c>
    </row>
    <row r="68" spans="1:18" x14ac:dyDescent="0.2">
      <c r="A68" t="s">
        <v>5</v>
      </c>
      <c r="B68">
        <v>27.62</v>
      </c>
      <c r="C68">
        <v>27.02</v>
      </c>
      <c r="D68">
        <v>44.21</v>
      </c>
      <c r="E68">
        <v>41.92</v>
      </c>
      <c r="F68">
        <v>40.5</v>
      </c>
      <c r="G68">
        <v>39.97</v>
      </c>
      <c r="H68">
        <v>41.95</v>
      </c>
      <c r="I68">
        <v>39.5</v>
      </c>
      <c r="J68">
        <v>40.64</v>
      </c>
      <c r="K68">
        <v>39.299999999999997</v>
      </c>
      <c r="L68">
        <v>41.13</v>
      </c>
      <c r="M68">
        <v>37.700000000000003</v>
      </c>
      <c r="O68">
        <f t="shared" si="18"/>
        <v>27.62</v>
      </c>
      <c r="P68">
        <f t="shared" si="18"/>
        <v>27.02</v>
      </c>
      <c r="Q68">
        <f>O68-$O$8</f>
        <v>5.0000000000000711E-2</v>
      </c>
      <c r="R68">
        <f>P68-$P$8</f>
        <v>-1.129999999999999</v>
      </c>
    </row>
    <row r="69" spans="1:18" x14ac:dyDescent="0.2">
      <c r="A69" t="s">
        <v>6</v>
      </c>
      <c r="B69">
        <v>28.11</v>
      </c>
      <c r="C69">
        <v>27.04</v>
      </c>
      <c r="D69">
        <v>43.71</v>
      </c>
      <c r="E69">
        <v>40.85</v>
      </c>
      <c r="F69">
        <v>40.24</v>
      </c>
      <c r="G69">
        <v>38.909999999999997</v>
      </c>
      <c r="H69">
        <v>42.07</v>
      </c>
      <c r="I69">
        <v>39.1</v>
      </c>
      <c r="J69">
        <v>40.520000000000003</v>
      </c>
      <c r="K69">
        <v>39.33</v>
      </c>
      <c r="L69">
        <v>42.98</v>
      </c>
      <c r="M69">
        <v>40.92</v>
      </c>
      <c r="O69">
        <f t="shared" si="18"/>
        <v>28.11</v>
      </c>
      <c r="P69">
        <f t="shared" si="18"/>
        <v>27.04</v>
      </c>
      <c r="Q69">
        <f>O69-$O$9</f>
        <v>0.19999999999999929</v>
      </c>
      <c r="R69">
        <f>P69-$P$9</f>
        <v>-0.76999999999999957</v>
      </c>
    </row>
    <row r="70" spans="1:18" x14ac:dyDescent="0.2">
      <c r="A70" t="s">
        <v>7</v>
      </c>
      <c r="B70">
        <v>28.8</v>
      </c>
      <c r="C70">
        <v>27.14</v>
      </c>
      <c r="D70">
        <v>44.4</v>
      </c>
      <c r="E70">
        <v>43.01</v>
      </c>
      <c r="F70">
        <v>43.96</v>
      </c>
      <c r="G70">
        <v>42.3</v>
      </c>
      <c r="H70">
        <v>40.07</v>
      </c>
      <c r="I70">
        <v>38.47</v>
      </c>
      <c r="J70">
        <v>42.12</v>
      </c>
      <c r="K70">
        <v>40.729999999999997</v>
      </c>
      <c r="L70">
        <v>39.79</v>
      </c>
      <c r="M70">
        <v>38.74</v>
      </c>
      <c r="O70">
        <f t="shared" si="18"/>
        <v>28.8</v>
      </c>
      <c r="P70">
        <f t="shared" si="18"/>
        <v>27.14</v>
      </c>
      <c r="Q70">
        <f>O70-$O$10</f>
        <v>0.74000000000000199</v>
      </c>
      <c r="R70">
        <f>P70-$P$10</f>
        <v>-0.93999999999999773</v>
      </c>
    </row>
    <row r="71" spans="1:18" x14ac:dyDescent="0.2">
      <c r="A71" t="s">
        <v>8</v>
      </c>
      <c r="B71">
        <v>29.56</v>
      </c>
      <c r="C71">
        <v>27</v>
      </c>
      <c r="D71">
        <v>41.68</v>
      </c>
      <c r="E71">
        <v>39.36</v>
      </c>
      <c r="F71">
        <v>39.93</v>
      </c>
      <c r="G71">
        <v>39.42</v>
      </c>
      <c r="H71">
        <v>40.69</v>
      </c>
      <c r="I71">
        <v>38.700000000000003</v>
      </c>
      <c r="J71">
        <v>40.24</v>
      </c>
      <c r="K71">
        <v>39.33</v>
      </c>
      <c r="L71">
        <v>43.52</v>
      </c>
      <c r="M71">
        <v>42.27</v>
      </c>
      <c r="O71">
        <f t="shared" si="18"/>
        <v>29.56</v>
      </c>
      <c r="P71">
        <f t="shared" si="18"/>
        <v>27</v>
      </c>
      <c r="Q71">
        <f>O71-$O$11</f>
        <v>1.629999999999999</v>
      </c>
      <c r="R71">
        <f>P71-$P$11</f>
        <v>-1.4299999999999997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27.03</v>
      </c>
      <c r="C74">
        <v>28.07</v>
      </c>
      <c r="D74">
        <v>40.79</v>
      </c>
      <c r="E74">
        <v>39.799999999999997</v>
      </c>
      <c r="F74">
        <v>42.21</v>
      </c>
      <c r="G74">
        <v>41.31</v>
      </c>
      <c r="H74">
        <v>44.02</v>
      </c>
      <c r="I74">
        <v>41.93</v>
      </c>
      <c r="J74">
        <v>41.79</v>
      </c>
      <c r="K74">
        <v>40.46</v>
      </c>
      <c r="L74">
        <v>41.6</v>
      </c>
      <c r="M74">
        <v>39.68</v>
      </c>
      <c r="O74">
        <f>B74</f>
        <v>27.03</v>
      </c>
      <c r="P74">
        <f>C74</f>
        <v>28.07</v>
      </c>
      <c r="Q74">
        <f>O74-$O$4</f>
        <v>-0.44999999999999929</v>
      </c>
      <c r="R74">
        <f>P74-$P$4</f>
        <v>-1.5199999999999996</v>
      </c>
    </row>
    <row r="75" spans="1:18" x14ac:dyDescent="0.2">
      <c r="A75" t="s">
        <v>2</v>
      </c>
      <c r="B75">
        <v>27.14</v>
      </c>
      <c r="C75">
        <v>27.45</v>
      </c>
      <c r="D75">
        <v>40.869999999999997</v>
      </c>
      <c r="E75">
        <v>39.89</v>
      </c>
      <c r="F75">
        <v>44.27</v>
      </c>
      <c r="G75">
        <v>42.18</v>
      </c>
      <c r="H75">
        <v>41.84</v>
      </c>
      <c r="I75">
        <v>41.26</v>
      </c>
      <c r="J75">
        <v>43.8</v>
      </c>
      <c r="K75">
        <v>41.84</v>
      </c>
      <c r="L75">
        <v>42.5</v>
      </c>
      <c r="M75">
        <v>40.9</v>
      </c>
      <c r="O75">
        <f t="shared" ref="O75:P81" si="19">B75</f>
        <v>27.14</v>
      </c>
      <c r="P75">
        <f t="shared" si="19"/>
        <v>27.45</v>
      </c>
      <c r="Q75">
        <f>O75-$O$5</f>
        <v>-0.16000000000000014</v>
      </c>
      <c r="R75">
        <f>P75-$P$5</f>
        <v>-1.2699999999999996</v>
      </c>
    </row>
    <row r="76" spans="1:18" x14ac:dyDescent="0.2">
      <c r="A76" t="s">
        <v>3</v>
      </c>
      <c r="B76">
        <v>27.52</v>
      </c>
      <c r="C76">
        <v>27.51</v>
      </c>
      <c r="D76">
        <v>45.7</v>
      </c>
      <c r="E76">
        <v>42.56</v>
      </c>
      <c r="F76">
        <v>43.69</v>
      </c>
      <c r="G76">
        <v>42.05</v>
      </c>
      <c r="H76">
        <v>42.53</v>
      </c>
      <c r="I76">
        <v>41.03</v>
      </c>
      <c r="J76">
        <v>42.88</v>
      </c>
      <c r="K76">
        <v>40.25</v>
      </c>
      <c r="L76">
        <v>41.76</v>
      </c>
      <c r="M76">
        <v>39.07</v>
      </c>
      <c r="O76">
        <f t="shared" si="19"/>
        <v>27.52</v>
      </c>
      <c r="P76">
        <f t="shared" si="19"/>
        <v>27.51</v>
      </c>
      <c r="Q76">
        <f>O76-$O$6</f>
        <v>-0.26000000000000156</v>
      </c>
      <c r="R76">
        <f>P76-$P$6</f>
        <v>-1.2199999999999989</v>
      </c>
    </row>
    <row r="77" spans="1:18" x14ac:dyDescent="0.2">
      <c r="A77" t="s">
        <v>4</v>
      </c>
      <c r="B77">
        <v>27.57</v>
      </c>
      <c r="C77">
        <v>27.27</v>
      </c>
      <c r="D77">
        <v>41.21</v>
      </c>
      <c r="E77">
        <v>40.729999999999997</v>
      </c>
      <c r="F77">
        <v>41.68</v>
      </c>
      <c r="G77">
        <v>40.33</v>
      </c>
      <c r="H77">
        <v>41.89</v>
      </c>
      <c r="I77">
        <v>39.68</v>
      </c>
      <c r="J77">
        <v>42.97</v>
      </c>
      <c r="K77">
        <v>41.79</v>
      </c>
      <c r="L77">
        <v>43.46</v>
      </c>
      <c r="M77">
        <v>42.43</v>
      </c>
      <c r="O77">
        <f t="shared" si="19"/>
        <v>27.57</v>
      </c>
      <c r="P77">
        <f t="shared" si="19"/>
        <v>27.27</v>
      </c>
      <c r="Q77">
        <f>O77-$O$7</f>
        <v>-5.0000000000000711E-2</v>
      </c>
      <c r="R77">
        <f>P77-$P$7</f>
        <v>-0.96000000000000085</v>
      </c>
    </row>
    <row r="78" spans="1:18" x14ac:dyDescent="0.2">
      <c r="A78" t="s">
        <v>5</v>
      </c>
      <c r="B78">
        <v>27.86</v>
      </c>
      <c r="C78">
        <v>27.09</v>
      </c>
      <c r="D78">
        <v>44.11</v>
      </c>
      <c r="E78">
        <v>42.07</v>
      </c>
      <c r="F78">
        <v>40.53</v>
      </c>
      <c r="G78">
        <v>39.869999999999997</v>
      </c>
      <c r="H78">
        <v>41.94</v>
      </c>
      <c r="I78">
        <v>39.39</v>
      </c>
      <c r="J78">
        <v>40.68</v>
      </c>
      <c r="K78">
        <v>39.04</v>
      </c>
      <c r="L78">
        <v>41.37</v>
      </c>
      <c r="M78">
        <v>37.590000000000003</v>
      </c>
      <c r="O78">
        <f t="shared" si="19"/>
        <v>27.86</v>
      </c>
      <c r="P78">
        <f t="shared" si="19"/>
        <v>27.09</v>
      </c>
      <c r="Q78">
        <f>O78-$O$8</f>
        <v>0.28999999999999915</v>
      </c>
      <c r="R78">
        <f>P78-$P$8</f>
        <v>-1.0599999999999987</v>
      </c>
    </row>
    <row r="79" spans="1:18" x14ac:dyDescent="0.2">
      <c r="A79" t="s">
        <v>6</v>
      </c>
      <c r="B79">
        <v>28.35</v>
      </c>
      <c r="C79">
        <v>27.18</v>
      </c>
      <c r="D79">
        <v>43.95</v>
      </c>
      <c r="E79">
        <v>40.909999999999997</v>
      </c>
      <c r="F79">
        <v>40.32</v>
      </c>
      <c r="G79">
        <v>38.9</v>
      </c>
      <c r="H79">
        <v>41.2</v>
      </c>
      <c r="I79">
        <v>38.840000000000003</v>
      </c>
      <c r="J79">
        <v>40.79</v>
      </c>
      <c r="K79">
        <v>39.39</v>
      </c>
      <c r="L79">
        <v>43.13</v>
      </c>
      <c r="M79">
        <v>40.86</v>
      </c>
      <c r="O79">
        <f t="shared" si="19"/>
        <v>28.35</v>
      </c>
      <c r="P79">
        <f t="shared" si="19"/>
        <v>27.18</v>
      </c>
      <c r="Q79">
        <f>O79-$O$9</f>
        <v>0.44000000000000128</v>
      </c>
      <c r="R79">
        <f>P79-$P$9</f>
        <v>-0.62999999999999901</v>
      </c>
    </row>
    <row r="80" spans="1:18" x14ac:dyDescent="0.2">
      <c r="A80" t="s">
        <v>7</v>
      </c>
      <c r="B80">
        <v>29.32</v>
      </c>
      <c r="C80">
        <v>27.12</v>
      </c>
      <c r="D80">
        <v>44.09</v>
      </c>
      <c r="E80">
        <v>43.06</v>
      </c>
      <c r="F80">
        <v>43.92</v>
      </c>
      <c r="G80">
        <v>42.26</v>
      </c>
      <c r="H80">
        <v>40.26</v>
      </c>
      <c r="I80">
        <v>38.35</v>
      </c>
      <c r="J80">
        <v>42.06</v>
      </c>
      <c r="K80">
        <v>40.67</v>
      </c>
      <c r="L80">
        <v>39.79</v>
      </c>
      <c r="M80">
        <v>38.36</v>
      </c>
      <c r="O80">
        <f t="shared" si="19"/>
        <v>29.32</v>
      </c>
      <c r="P80">
        <f t="shared" si="19"/>
        <v>27.12</v>
      </c>
      <c r="Q80">
        <f>O80-$O$10</f>
        <v>1.2600000000000016</v>
      </c>
      <c r="R80">
        <f>P80-$P$10</f>
        <v>-0.9599999999999973</v>
      </c>
    </row>
    <row r="81" spans="1:37" x14ac:dyDescent="0.2">
      <c r="A81" t="s">
        <v>8</v>
      </c>
      <c r="B81">
        <v>30.01</v>
      </c>
      <c r="C81">
        <v>27.11</v>
      </c>
      <c r="D81">
        <v>41.93</v>
      </c>
      <c r="E81">
        <v>39.450000000000003</v>
      </c>
      <c r="F81">
        <v>39.700000000000003</v>
      </c>
      <c r="G81">
        <v>39.36</v>
      </c>
      <c r="H81">
        <v>40.700000000000003</v>
      </c>
      <c r="I81">
        <v>38.53</v>
      </c>
      <c r="J81">
        <v>40.65</v>
      </c>
      <c r="K81">
        <v>39.56</v>
      </c>
      <c r="L81">
        <v>43.74</v>
      </c>
      <c r="M81">
        <v>42.22</v>
      </c>
      <c r="O81">
        <f t="shared" si="19"/>
        <v>30.01</v>
      </c>
      <c r="P81">
        <f t="shared" si="19"/>
        <v>27.11</v>
      </c>
      <c r="Q81">
        <f>O81-$O$11</f>
        <v>2.0800000000000018</v>
      </c>
      <c r="R81">
        <f>P81-$P$11</f>
        <v>-1.3200000000000003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27.13</v>
      </c>
      <c r="C84">
        <v>28.25</v>
      </c>
      <c r="D84">
        <v>40.729999999999997</v>
      </c>
      <c r="E84">
        <v>39.79</v>
      </c>
      <c r="F84">
        <v>42.49</v>
      </c>
      <c r="G84">
        <v>41.46</v>
      </c>
      <c r="H84">
        <v>43.54</v>
      </c>
      <c r="I84">
        <v>41.96</v>
      </c>
      <c r="J84">
        <v>41.56</v>
      </c>
      <c r="K84">
        <v>40.020000000000003</v>
      </c>
      <c r="L84">
        <v>41.67</v>
      </c>
      <c r="M84">
        <v>40.39</v>
      </c>
      <c r="O84">
        <f>B84</f>
        <v>27.13</v>
      </c>
      <c r="P84">
        <f>C84</f>
        <v>28.25</v>
      </c>
      <c r="Q84">
        <f>O84-$O$4</f>
        <v>-0.35000000000000142</v>
      </c>
      <c r="R84">
        <f>P84-$P$4</f>
        <v>-1.3399999999999999</v>
      </c>
    </row>
    <row r="85" spans="1:37" x14ac:dyDescent="0.2">
      <c r="A85" t="s">
        <v>2</v>
      </c>
      <c r="B85">
        <v>27.29</v>
      </c>
      <c r="C85">
        <v>27.65</v>
      </c>
      <c r="D85">
        <v>40.799999999999997</v>
      </c>
      <c r="E85">
        <v>39.619999999999997</v>
      </c>
      <c r="F85">
        <v>44.31</v>
      </c>
      <c r="G85">
        <v>42.27</v>
      </c>
      <c r="H85">
        <v>41.74</v>
      </c>
      <c r="I85">
        <v>41.25</v>
      </c>
      <c r="J85">
        <v>43.76</v>
      </c>
      <c r="K85">
        <v>41.82</v>
      </c>
      <c r="L85">
        <v>42.58</v>
      </c>
      <c r="M85">
        <v>41.06</v>
      </c>
      <c r="O85">
        <f t="shared" ref="O85:P91" si="20">B85</f>
        <v>27.29</v>
      </c>
      <c r="P85">
        <f t="shared" si="20"/>
        <v>27.65</v>
      </c>
      <c r="Q85">
        <f>O85-$O$5</f>
        <v>-1.0000000000001563E-2</v>
      </c>
      <c r="R85">
        <f>P85-$P$5</f>
        <v>-1.0700000000000003</v>
      </c>
    </row>
    <row r="86" spans="1:37" x14ac:dyDescent="0.2">
      <c r="A86" t="s">
        <v>3</v>
      </c>
      <c r="B86">
        <v>27.68</v>
      </c>
      <c r="C86">
        <v>27.75</v>
      </c>
      <c r="D86">
        <v>45.03</v>
      </c>
      <c r="E86">
        <v>42.9</v>
      </c>
      <c r="F86">
        <v>43.85</v>
      </c>
      <c r="G86">
        <v>42.16</v>
      </c>
      <c r="H86">
        <v>42.69</v>
      </c>
      <c r="I86">
        <v>41.41</v>
      </c>
      <c r="J86">
        <v>42.98</v>
      </c>
      <c r="K86">
        <v>40.53</v>
      </c>
      <c r="L86">
        <v>42.2</v>
      </c>
      <c r="M86">
        <v>39.11</v>
      </c>
      <c r="O86">
        <f t="shared" si="20"/>
        <v>27.68</v>
      </c>
      <c r="P86">
        <f t="shared" si="20"/>
        <v>27.75</v>
      </c>
      <c r="Q86">
        <f>O86-$O$6</f>
        <v>-0.10000000000000142</v>
      </c>
      <c r="R86">
        <f>P86-$P$6</f>
        <v>-0.98000000000000043</v>
      </c>
    </row>
    <row r="87" spans="1:37" x14ac:dyDescent="0.2">
      <c r="A87" t="s">
        <v>4</v>
      </c>
      <c r="B87">
        <v>27.8</v>
      </c>
      <c r="C87">
        <v>27.47</v>
      </c>
      <c r="D87">
        <v>41.23</v>
      </c>
      <c r="E87">
        <v>39.979999999999997</v>
      </c>
      <c r="F87">
        <v>41.9</v>
      </c>
      <c r="G87">
        <v>40.67</v>
      </c>
      <c r="H87">
        <v>42</v>
      </c>
      <c r="I87">
        <v>39.51</v>
      </c>
      <c r="J87">
        <v>43</v>
      </c>
      <c r="K87">
        <v>42</v>
      </c>
      <c r="L87">
        <v>43.41</v>
      </c>
      <c r="M87">
        <v>42.7</v>
      </c>
      <c r="O87">
        <f t="shared" si="20"/>
        <v>27.8</v>
      </c>
      <c r="P87">
        <f t="shared" si="20"/>
        <v>27.47</v>
      </c>
      <c r="Q87">
        <f>O87-$O$7</f>
        <v>0.17999999999999972</v>
      </c>
      <c r="R87">
        <f>P87-$P$7</f>
        <v>-0.76000000000000156</v>
      </c>
    </row>
    <row r="88" spans="1:37" x14ac:dyDescent="0.2">
      <c r="A88" t="s">
        <v>5</v>
      </c>
      <c r="B88">
        <v>28.07</v>
      </c>
      <c r="C88">
        <v>27.3</v>
      </c>
      <c r="D88">
        <v>45.23</v>
      </c>
      <c r="E88">
        <v>42.34</v>
      </c>
      <c r="F88">
        <v>40.659999999999997</v>
      </c>
      <c r="G88">
        <v>39.57</v>
      </c>
      <c r="H88">
        <v>42.45</v>
      </c>
      <c r="I88">
        <v>40.450000000000003</v>
      </c>
      <c r="J88">
        <v>40.78</v>
      </c>
      <c r="K88">
        <v>39.049999999999997</v>
      </c>
      <c r="L88">
        <v>40.229999999999997</v>
      </c>
      <c r="M88">
        <v>37.31</v>
      </c>
      <c r="O88">
        <f t="shared" si="20"/>
        <v>28.07</v>
      </c>
      <c r="P88">
        <f t="shared" si="20"/>
        <v>27.3</v>
      </c>
      <c r="Q88">
        <f>O88-$O$8</f>
        <v>0.5</v>
      </c>
      <c r="R88">
        <f>P88-$P$8</f>
        <v>-0.84999999999999787</v>
      </c>
    </row>
    <row r="89" spans="1:37" x14ac:dyDescent="0.2">
      <c r="A89" t="s">
        <v>6</v>
      </c>
      <c r="B89">
        <v>28.55</v>
      </c>
      <c r="C89">
        <v>27.45</v>
      </c>
      <c r="D89">
        <v>44.12</v>
      </c>
      <c r="E89">
        <v>41.49</v>
      </c>
      <c r="F89">
        <v>40.57</v>
      </c>
      <c r="G89">
        <v>38.74</v>
      </c>
      <c r="H89">
        <v>41.6</v>
      </c>
      <c r="I89">
        <v>38.76</v>
      </c>
      <c r="J89">
        <v>40.840000000000003</v>
      </c>
      <c r="K89">
        <v>39.1</v>
      </c>
      <c r="L89">
        <v>42.78</v>
      </c>
      <c r="M89">
        <v>41.28</v>
      </c>
      <c r="O89">
        <f t="shared" si="20"/>
        <v>28.55</v>
      </c>
      <c r="P89">
        <f t="shared" si="20"/>
        <v>27.45</v>
      </c>
      <c r="Q89">
        <f>O89-$O$9</f>
        <v>0.64000000000000057</v>
      </c>
      <c r="R89">
        <f>P89-$P$9</f>
        <v>-0.35999999999999943</v>
      </c>
    </row>
    <row r="90" spans="1:37" x14ac:dyDescent="0.2">
      <c r="A90" t="s">
        <v>7</v>
      </c>
      <c r="B90">
        <v>29.4</v>
      </c>
      <c r="C90">
        <v>27.47</v>
      </c>
      <c r="D90">
        <v>44.67</v>
      </c>
      <c r="E90">
        <v>43.17</v>
      </c>
      <c r="F90">
        <v>44.18</v>
      </c>
      <c r="G90">
        <v>42.46</v>
      </c>
      <c r="H90">
        <v>40.380000000000003</v>
      </c>
      <c r="I90">
        <v>38.49</v>
      </c>
      <c r="J90">
        <v>42.05</v>
      </c>
      <c r="K90">
        <v>40.79</v>
      </c>
      <c r="L90">
        <v>41.17</v>
      </c>
      <c r="M90">
        <v>38.409999999999997</v>
      </c>
      <c r="O90">
        <f t="shared" si="20"/>
        <v>29.4</v>
      </c>
      <c r="P90">
        <f t="shared" si="20"/>
        <v>27.47</v>
      </c>
      <c r="Q90">
        <f>O90-$O$10</f>
        <v>1.3399999999999999</v>
      </c>
      <c r="R90">
        <f>P90-$P$10</f>
        <v>-0.60999999999999943</v>
      </c>
    </row>
    <row r="91" spans="1:37" x14ac:dyDescent="0.2">
      <c r="A91" t="s">
        <v>8</v>
      </c>
      <c r="B91">
        <v>30.75</v>
      </c>
      <c r="C91">
        <v>27.38</v>
      </c>
      <c r="D91">
        <v>42.99</v>
      </c>
      <c r="E91">
        <v>40.11</v>
      </c>
      <c r="F91">
        <v>40.82</v>
      </c>
      <c r="G91">
        <v>39.64</v>
      </c>
      <c r="H91">
        <v>41.04</v>
      </c>
      <c r="I91">
        <v>37.53</v>
      </c>
      <c r="J91">
        <v>41.3</v>
      </c>
      <c r="K91">
        <v>40.33</v>
      </c>
      <c r="L91">
        <v>43.72</v>
      </c>
      <c r="M91">
        <v>42.21</v>
      </c>
      <c r="O91">
        <f t="shared" si="20"/>
        <v>30.75</v>
      </c>
      <c r="P91">
        <f t="shared" si="20"/>
        <v>27.38</v>
      </c>
      <c r="Q91">
        <f>O91-$O$11</f>
        <v>2.8200000000000003</v>
      </c>
      <c r="R91">
        <f>P91-$P$11</f>
        <v>-1.0500000000000007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27.27</v>
      </c>
      <c r="C94">
        <v>28.27</v>
      </c>
      <c r="D94">
        <v>40.619999999999997</v>
      </c>
      <c r="E94">
        <v>39.409999999999997</v>
      </c>
      <c r="F94">
        <v>42.65</v>
      </c>
      <c r="G94">
        <v>41.42</v>
      </c>
      <c r="H94">
        <v>44.14</v>
      </c>
      <c r="I94">
        <v>41.89</v>
      </c>
      <c r="J94">
        <v>41.82</v>
      </c>
      <c r="K94">
        <v>39.85</v>
      </c>
      <c r="L94">
        <v>41.8</v>
      </c>
      <c r="M94">
        <v>39.799999999999997</v>
      </c>
      <c r="O94">
        <f>B94</f>
        <v>27.27</v>
      </c>
      <c r="P94">
        <f>C94</f>
        <v>28.27</v>
      </c>
      <c r="Q94">
        <f>O94-$O$4</f>
        <v>-0.21000000000000085</v>
      </c>
      <c r="R94">
        <f>P94-$P$4</f>
        <v>-1.3200000000000003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27.36</v>
      </c>
      <c r="C95">
        <v>27.63</v>
      </c>
      <c r="D95">
        <v>40.799999999999997</v>
      </c>
      <c r="E95">
        <v>39.51</v>
      </c>
      <c r="F95">
        <v>44.46</v>
      </c>
      <c r="G95">
        <v>42.24</v>
      </c>
      <c r="H95">
        <v>41.68</v>
      </c>
      <c r="I95">
        <v>41.05</v>
      </c>
      <c r="J95">
        <v>43.63</v>
      </c>
      <c r="K95">
        <v>41.88</v>
      </c>
      <c r="L95">
        <v>42.45</v>
      </c>
      <c r="M95">
        <v>40.92</v>
      </c>
      <c r="O95">
        <f t="shared" ref="O95:P101" si="21">B95</f>
        <v>27.36</v>
      </c>
      <c r="P95">
        <f t="shared" si="21"/>
        <v>27.63</v>
      </c>
      <c r="Q95">
        <f>O95-$O$5</f>
        <v>5.9999999999998721E-2</v>
      </c>
      <c r="R95">
        <f>P95-$P$5</f>
        <v>-1.0899999999999999</v>
      </c>
      <c r="W95">
        <v>810.46</v>
      </c>
      <c r="X95">
        <v>40.729999999999997</v>
      </c>
      <c r="Y95">
        <v>40.619999999999997</v>
      </c>
      <c r="Z95">
        <v>40.68</v>
      </c>
      <c r="AA95">
        <v>40.770000000000003</v>
      </c>
      <c r="AB95">
        <v>41.11</v>
      </c>
      <c r="AC95">
        <v>41.03</v>
      </c>
      <c r="AD95">
        <v>41.22</v>
      </c>
      <c r="AE95">
        <v>41.17</v>
      </c>
      <c r="AF95">
        <v>41.36</v>
      </c>
      <c r="AG95">
        <v>41.28</v>
      </c>
      <c r="AH95">
        <v>41.57</v>
      </c>
      <c r="AI95">
        <v>41.79</v>
      </c>
      <c r="AJ95">
        <v>41.98</v>
      </c>
      <c r="AK95">
        <f>SLOPE(X95:AJ95,$X$94:$AJ$94)</f>
        <v>5.2417582417582431E-2</v>
      </c>
    </row>
    <row r="96" spans="1:37" x14ac:dyDescent="0.2">
      <c r="A96" t="s">
        <v>3</v>
      </c>
      <c r="B96">
        <v>27.68</v>
      </c>
      <c r="C96">
        <v>27.79</v>
      </c>
      <c r="D96">
        <v>44.94</v>
      </c>
      <c r="E96">
        <v>42.46</v>
      </c>
      <c r="F96">
        <v>43.54</v>
      </c>
      <c r="G96">
        <v>41.93</v>
      </c>
      <c r="H96">
        <v>42.57</v>
      </c>
      <c r="I96">
        <v>42.11</v>
      </c>
      <c r="J96">
        <v>43.22</v>
      </c>
      <c r="K96">
        <v>40.119999999999997</v>
      </c>
      <c r="L96">
        <v>42.11</v>
      </c>
      <c r="M96">
        <v>39</v>
      </c>
      <c r="O96">
        <f t="shared" si="21"/>
        <v>27.68</v>
      </c>
      <c r="P96">
        <f t="shared" si="21"/>
        <v>27.79</v>
      </c>
      <c r="Q96">
        <f>O96-$O$6</f>
        <v>-0.10000000000000142</v>
      </c>
      <c r="R96">
        <f>P96-$P$6</f>
        <v>-0.94000000000000128</v>
      </c>
      <c r="W96">
        <v>810.47</v>
      </c>
      <c r="X96">
        <v>40.799999999999997</v>
      </c>
      <c r="Y96">
        <v>40.799999999999997</v>
      </c>
      <c r="Z96">
        <v>41.23</v>
      </c>
      <c r="AA96">
        <v>41.19</v>
      </c>
      <c r="AB96">
        <v>41.56</v>
      </c>
      <c r="AC96">
        <v>41.63</v>
      </c>
      <c r="AD96">
        <v>41.97</v>
      </c>
      <c r="AE96">
        <v>41.92</v>
      </c>
      <c r="AF96">
        <v>42.1</v>
      </c>
      <c r="AG96">
        <v>42.14</v>
      </c>
      <c r="AH96">
        <v>42.23</v>
      </c>
      <c r="AI96">
        <v>42.05</v>
      </c>
      <c r="AJ96">
        <v>42.17</v>
      </c>
      <c r="AK96">
        <f t="shared" ref="AK96:AK134" si="22">SLOPE(X96:AJ96,$X$94:$AJ$94)</f>
        <v>6.2335164835164929E-2</v>
      </c>
    </row>
    <row r="97" spans="1:37" x14ac:dyDescent="0.2">
      <c r="A97" t="s">
        <v>4</v>
      </c>
      <c r="B97">
        <v>27.88</v>
      </c>
      <c r="C97">
        <v>27.48</v>
      </c>
      <c r="D97">
        <v>41.18</v>
      </c>
      <c r="E97">
        <v>39.85</v>
      </c>
      <c r="F97">
        <v>41.83</v>
      </c>
      <c r="G97">
        <v>40.770000000000003</v>
      </c>
      <c r="H97">
        <v>41.77</v>
      </c>
      <c r="I97">
        <v>39.68</v>
      </c>
      <c r="J97">
        <v>43.8</v>
      </c>
      <c r="K97">
        <v>41.97</v>
      </c>
      <c r="L97">
        <v>43.25</v>
      </c>
      <c r="M97">
        <v>42.63</v>
      </c>
      <c r="O97">
        <f t="shared" si="21"/>
        <v>27.88</v>
      </c>
      <c r="P97">
        <f t="shared" si="21"/>
        <v>27.48</v>
      </c>
      <c r="Q97">
        <f>O97-$O$7</f>
        <v>0.25999999999999801</v>
      </c>
      <c r="R97">
        <f>P97-$P$7</f>
        <v>-0.75</v>
      </c>
      <c r="W97">
        <v>810.48</v>
      </c>
      <c r="X97">
        <v>45.03</v>
      </c>
      <c r="Y97">
        <v>44.94</v>
      </c>
      <c r="Z97">
        <v>44.96</v>
      </c>
      <c r="AA97">
        <v>44.58</v>
      </c>
      <c r="AB97">
        <v>44.39</v>
      </c>
      <c r="AC97">
        <v>44.26</v>
      </c>
      <c r="AD97">
        <v>44.46</v>
      </c>
      <c r="AE97">
        <v>44.08</v>
      </c>
      <c r="AF97">
        <v>43.96</v>
      </c>
      <c r="AG97">
        <v>43.88</v>
      </c>
      <c r="AH97">
        <v>43.72</v>
      </c>
      <c r="AI97">
        <v>43.61</v>
      </c>
      <c r="AJ97">
        <v>43.44</v>
      </c>
      <c r="AK97">
        <f t="shared" si="22"/>
        <v>-6.6730769230769246E-2</v>
      </c>
    </row>
    <row r="98" spans="1:37" x14ac:dyDescent="0.2">
      <c r="A98" t="s">
        <v>5</v>
      </c>
      <c r="B98">
        <v>28.17</v>
      </c>
      <c r="C98">
        <v>27.34</v>
      </c>
      <c r="D98">
        <v>45.65</v>
      </c>
      <c r="E98">
        <v>42.22</v>
      </c>
      <c r="F98">
        <v>40.75</v>
      </c>
      <c r="G98">
        <v>39.549999999999997</v>
      </c>
      <c r="H98">
        <v>42.36</v>
      </c>
      <c r="I98">
        <v>40.65</v>
      </c>
      <c r="J98">
        <v>40.6</v>
      </c>
      <c r="K98">
        <v>38.92</v>
      </c>
      <c r="L98">
        <v>40.729999999999997</v>
      </c>
      <c r="M98">
        <v>37.119999999999997</v>
      </c>
      <c r="O98">
        <f t="shared" si="21"/>
        <v>28.17</v>
      </c>
      <c r="P98">
        <f t="shared" si="21"/>
        <v>27.34</v>
      </c>
      <c r="Q98">
        <f>O98-$O$8</f>
        <v>0.60000000000000142</v>
      </c>
      <c r="R98">
        <f>P98-$P$8</f>
        <v>-0.80999999999999872</v>
      </c>
      <c r="W98">
        <v>810.49</v>
      </c>
      <c r="X98">
        <v>41.23</v>
      </c>
      <c r="Y98">
        <v>41.18</v>
      </c>
      <c r="Z98">
        <v>41.32</v>
      </c>
      <c r="AA98">
        <v>41.31</v>
      </c>
      <c r="AB98">
        <v>41.43</v>
      </c>
      <c r="AC98">
        <v>41.33</v>
      </c>
      <c r="AD98">
        <v>41.77</v>
      </c>
      <c r="AE98">
        <v>41.57</v>
      </c>
      <c r="AF98">
        <v>41.95</v>
      </c>
      <c r="AG98">
        <v>41.92</v>
      </c>
      <c r="AH98">
        <v>42.26</v>
      </c>
      <c r="AI98">
        <v>42.21</v>
      </c>
      <c r="AJ98">
        <v>42.56</v>
      </c>
      <c r="AK98">
        <f t="shared" si="22"/>
        <v>5.4945054945055041E-2</v>
      </c>
    </row>
    <row r="99" spans="1:37" x14ac:dyDescent="0.2">
      <c r="A99" t="s">
        <v>6</v>
      </c>
      <c r="B99">
        <v>28.78</v>
      </c>
      <c r="C99">
        <v>27.22</v>
      </c>
      <c r="D99">
        <v>43.94</v>
      </c>
      <c r="E99">
        <v>42.74</v>
      </c>
      <c r="F99">
        <v>40.86</v>
      </c>
      <c r="G99">
        <v>38.479999999999997</v>
      </c>
      <c r="H99">
        <v>41.69</v>
      </c>
      <c r="I99">
        <v>38.51</v>
      </c>
      <c r="J99">
        <v>40.96</v>
      </c>
      <c r="K99">
        <v>38.92</v>
      </c>
      <c r="L99">
        <v>42.8</v>
      </c>
      <c r="M99">
        <v>41.01</v>
      </c>
      <c r="O99">
        <f t="shared" si="21"/>
        <v>28.78</v>
      </c>
      <c r="P99">
        <f t="shared" si="21"/>
        <v>27.22</v>
      </c>
      <c r="Q99">
        <f>O99-$O$9</f>
        <v>0.87000000000000099</v>
      </c>
      <c r="R99">
        <f>P99-$P$9</f>
        <v>-0.58999999999999986</v>
      </c>
      <c r="W99" s="9">
        <v>810.5</v>
      </c>
      <c r="X99">
        <v>45.23</v>
      </c>
      <c r="Y99">
        <v>45.65</v>
      </c>
      <c r="Z99">
        <v>45.96</v>
      </c>
      <c r="AA99">
        <v>44.55</v>
      </c>
      <c r="AB99">
        <v>44.32</v>
      </c>
      <c r="AC99">
        <v>44.17</v>
      </c>
      <c r="AD99">
        <v>44.21</v>
      </c>
      <c r="AE99">
        <v>43.68</v>
      </c>
      <c r="AF99">
        <v>43.8</v>
      </c>
      <c r="AG99">
        <v>43.46</v>
      </c>
      <c r="AH99">
        <v>43.61</v>
      </c>
      <c r="AI99">
        <v>43.28</v>
      </c>
      <c r="AJ99">
        <v>43.88</v>
      </c>
      <c r="AK99">
        <f t="shared" si="22"/>
        <v>-9.3818681318681194E-2</v>
      </c>
    </row>
    <row r="100" spans="1:37" x14ac:dyDescent="0.2">
      <c r="A100" t="s">
        <v>7</v>
      </c>
      <c r="B100">
        <v>29.7</v>
      </c>
      <c r="C100">
        <v>27.55</v>
      </c>
      <c r="D100">
        <v>44.35</v>
      </c>
      <c r="E100">
        <v>43.01</v>
      </c>
      <c r="F100">
        <v>44.07</v>
      </c>
      <c r="G100">
        <v>42.41</v>
      </c>
      <c r="H100">
        <v>40.549999999999997</v>
      </c>
      <c r="I100">
        <v>38.57</v>
      </c>
      <c r="J100">
        <v>41.81</v>
      </c>
      <c r="K100">
        <v>40.5</v>
      </c>
      <c r="L100">
        <v>40.67</v>
      </c>
      <c r="M100">
        <v>38.119999999999997</v>
      </c>
      <c r="O100">
        <f t="shared" si="21"/>
        <v>29.7</v>
      </c>
      <c r="P100">
        <f t="shared" si="21"/>
        <v>27.55</v>
      </c>
      <c r="Q100">
        <f>O100-$O$10</f>
        <v>1.6400000000000006</v>
      </c>
      <c r="R100">
        <f>P100-$P$10</f>
        <v>-0.52999999999999758</v>
      </c>
      <c r="W100">
        <v>810.43</v>
      </c>
      <c r="X100">
        <v>44.12</v>
      </c>
      <c r="Y100">
        <v>43.94</v>
      </c>
      <c r="Z100">
        <v>44.32</v>
      </c>
      <c r="AA100">
        <v>44.54</v>
      </c>
      <c r="AB100">
        <v>44.71</v>
      </c>
      <c r="AC100">
        <v>44.48</v>
      </c>
      <c r="AD100">
        <v>44.66</v>
      </c>
      <c r="AE100">
        <v>44.43</v>
      </c>
      <c r="AF100">
        <v>44.46</v>
      </c>
      <c r="AG100">
        <v>44.23</v>
      </c>
      <c r="AH100">
        <v>44.44</v>
      </c>
      <c r="AI100">
        <v>44.18</v>
      </c>
      <c r="AJ100">
        <v>43.91</v>
      </c>
      <c r="AK100">
        <f t="shared" si="22"/>
        <v>-2.912087912087938E-3</v>
      </c>
    </row>
    <row r="101" spans="1:37" x14ac:dyDescent="0.2">
      <c r="A101" t="s">
        <v>8</v>
      </c>
      <c r="B101">
        <v>31.27</v>
      </c>
      <c r="C101">
        <v>27.43</v>
      </c>
      <c r="D101">
        <v>43.24</v>
      </c>
      <c r="E101">
        <v>40.26</v>
      </c>
      <c r="F101">
        <v>39.840000000000003</v>
      </c>
      <c r="G101">
        <v>39.76</v>
      </c>
      <c r="H101">
        <v>41.24</v>
      </c>
      <c r="I101">
        <v>37.619999999999997</v>
      </c>
      <c r="J101">
        <v>41.45</v>
      </c>
      <c r="K101">
        <v>40.340000000000003</v>
      </c>
      <c r="L101">
        <v>43.54</v>
      </c>
      <c r="M101">
        <v>42.03</v>
      </c>
      <c r="O101">
        <f t="shared" si="21"/>
        <v>31.27</v>
      </c>
      <c r="P101">
        <f t="shared" si="21"/>
        <v>27.43</v>
      </c>
      <c r="Q101">
        <f>O101-$O$11</f>
        <v>3.34</v>
      </c>
      <c r="R101">
        <f>P101-$P$11</f>
        <v>-1</v>
      </c>
      <c r="W101">
        <v>810.44</v>
      </c>
      <c r="X101">
        <v>44.67</v>
      </c>
      <c r="Y101">
        <v>44.35</v>
      </c>
      <c r="Z101">
        <v>44.52</v>
      </c>
      <c r="AA101">
        <v>47.91</v>
      </c>
      <c r="AB101">
        <v>47.93</v>
      </c>
      <c r="AC101">
        <v>47.68</v>
      </c>
      <c r="AD101">
        <v>46.19</v>
      </c>
      <c r="AE101">
        <v>45.82</v>
      </c>
      <c r="AF101">
        <v>47.11</v>
      </c>
      <c r="AG101">
        <v>45.67</v>
      </c>
      <c r="AH101">
        <v>45.98</v>
      </c>
      <c r="AI101">
        <v>45.09</v>
      </c>
      <c r="AJ101">
        <v>46.26</v>
      </c>
      <c r="AK101">
        <f t="shared" si="22"/>
        <v>2.4340659340659279E-2</v>
      </c>
    </row>
    <row r="102" spans="1:37" x14ac:dyDescent="0.2">
      <c r="A102" t="s">
        <v>18</v>
      </c>
      <c r="W102">
        <v>810.45</v>
      </c>
      <c r="X102">
        <v>42.99</v>
      </c>
      <c r="Y102">
        <v>43.24</v>
      </c>
      <c r="Z102">
        <v>43.91</v>
      </c>
      <c r="AA102">
        <v>43.57</v>
      </c>
      <c r="AB102">
        <v>43.75</v>
      </c>
      <c r="AC102">
        <v>43.76</v>
      </c>
      <c r="AD102">
        <v>43.97</v>
      </c>
      <c r="AE102">
        <v>43.65</v>
      </c>
      <c r="AF102">
        <v>43.88</v>
      </c>
      <c r="AG102">
        <v>43.44</v>
      </c>
      <c r="AH102">
        <v>43.49</v>
      </c>
      <c r="AI102">
        <v>42.99</v>
      </c>
      <c r="AJ102">
        <v>42.84</v>
      </c>
      <c r="AK102">
        <f t="shared" si="22"/>
        <v>-1.1181318681318605E-2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42.49</v>
      </c>
      <c r="Y103">
        <v>42.65</v>
      </c>
      <c r="Z103">
        <v>42.85</v>
      </c>
      <c r="AA103">
        <v>42.85</v>
      </c>
      <c r="AB103">
        <v>43.08</v>
      </c>
      <c r="AC103">
        <v>43.13</v>
      </c>
      <c r="AD103">
        <v>43.06</v>
      </c>
      <c r="AE103">
        <v>43.24</v>
      </c>
      <c r="AF103">
        <v>43.69</v>
      </c>
      <c r="AG103">
        <v>43.57</v>
      </c>
      <c r="AH103">
        <v>43.87</v>
      </c>
      <c r="AI103">
        <v>43.77</v>
      </c>
      <c r="AJ103">
        <v>43.81</v>
      </c>
      <c r="AK103">
        <f t="shared" si="22"/>
        <v>5.7939560439560452E-2</v>
      </c>
    </row>
    <row r="104" spans="1:37" x14ac:dyDescent="0.2">
      <c r="A104" t="s">
        <v>1</v>
      </c>
      <c r="B104">
        <v>27.31</v>
      </c>
      <c r="C104">
        <v>28.43</v>
      </c>
      <c r="D104">
        <v>40.68</v>
      </c>
      <c r="E104">
        <v>39.43</v>
      </c>
      <c r="F104">
        <v>42.85</v>
      </c>
      <c r="G104">
        <v>41.77</v>
      </c>
      <c r="H104">
        <v>44.57</v>
      </c>
      <c r="I104">
        <v>42.1</v>
      </c>
      <c r="J104">
        <v>42.27</v>
      </c>
      <c r="K104">
        <v>39.950000000000003</v>
      </c>
      <c r="L104">
        <v>42.03</v>
      </c>
      <c r="M104">
        <v>40.19</v>
      </c>
      <c r="O104">
        <f>B104</f>
        <v>27.31</v>
      </c>
      <c r="P104">
        <f>C104</f>
        <v>28.43</v>
      </c>
      <c r="Q104">
        <f>O104-$O$4</f>
        <v>-0.17000000000000171</v>
      </c>
      <c r="R104">
        <f>P104-$P$4</f>
        <v>-1.1600000000000001</v>
      </c>
      <c r="W104" s="7">
        <v>810.54</v>
      </c>
      <c r="X104">
        <v>44.31</v>
      </c>
      <c r="Y104">
        <v>44.46</v>
      </c>
      <c r="Z104">
        <v>44.6</v>
      </c>
      <c r="AA104">
        <v>44.13</v>
      </c>
      <c r="AB104">
        <v>44.31</v>
      </c>
      <c r="AC104">
        <v>44.21</v>
      </c>
      <c r="AD104">
        <v>44.53</v>
      </c>
      <c r="AE104">
        <v>44.24</v>
      </c>
      <c r="AF104">
        <v>44.32</v>
      </c>
      <c r="AG104">
        <v>44.08</v>
      </c>
      <c r="AH104">
        <v>44.12</v>
      </c>
      <c r="AI104">
        <v>44.15</v>
      </c>
      <c r="AJ104">
        <v>44.25</v>
      </c>
      <c r="AK104">
        <f t="shared" si="22"/>
        <v>-1.0796703296703451E-2</v>
      </c>
    </row>
    <row r="105" spans="1:37" x14ac:dyDescent="0.2">
      <c r="A105" t="s">
        <v>2</v>
      </c>
      <c r="B105">
        <v>27.55</v>
      </c>
      <c r="C105">
        <v>27.84</v>
      </c>
      <c r="D105">
        <v>41.23</v>
      </c>
      <c r="E105">
        <v>39.69</v>
      </c>
      <c r="F105">
        <v>44.6</v>
      </c>
      <c r="G105">
        <v>42.34</v>
      </c>
      <c r="H105">
        <v>41.6</v>
      </c>
      <c r="I105">
        <v>41.07</v>
      </c>
      <c r="J105">
        <v>43.48</v>
      </c>
      <c r="K105">
        <v>41.75</v>
      </c>
      <c r="L105">
        <v>42.67</v>
      </c>
      <c r="M105">
        <v>41.16</v>
      </c>
      <c r="O105">
        <f t="shared" ref="O105:P111" si="23">B105</f>
        <v>27.55</v>
      </c>
      <c r="P105">
        <f t="shared" si="23"/>
        <v>27.84</v>
      </c>
      <c r="Q105">
        <f>O105-$O$5</f>
        <v>0.25</v>
      </c>
      <c r="R105">
        <f>P105-$P$5</f>
        <v>-0.87999999999999901</v>
      </c>
      <c r="W105">
        <v>810.36</v>
      </c>
      <c r="X105">
        <v>43.85</v>
      </c>
      <c r="Y105">
        <v>43.54</v>
      </c>
      <c r="Z105">
        <v>43.93</v>
      </c>
      <c r="AA105">
        <v>43.57</v>
      </c>
      <c r="AB105">
        <v>44.91</v>
      </c>
      <c r="AC105">
        <v>43.73</v>
      </c>
      <c r="AD105">
        <v>44.53</v>
      </c>
      <c r="AE105">
        <v>43.57</v>
      </c>
      <c r="AF105">
        <v>44.63</v>
      </c>
      <c r="AG105">
        <v>43.6</v>
      </c>
      <c r="AH105">
        <v>44.43</v>
      </c>
      <c r="AI105">
        <v>43.64</v>
      </c>
      <c r="AJ105">
        <v>44.15</v>
      </c>
      <c r="AK105">
        <f t="shared" si="22"/>
        <v>1.0082417582417607E-2</v>
      </c>
    </row>
    <row r="106" spans="1:37" x14ac:dyDescent="0.2">
      <c r="A106" t="s">
        <v>3</v>
      </c>
      <c r="B106">
        <v>27.91</v>
      </c>
      <c r="C106">
        <v>27.97</v>
      </c>
      <c r="D106">
        <v>44.96</v>
      </c>
      <c r="E106">
        <v>42.89</v>
      </c>
      <c r="F106">
        <v>43.93</v>
      </c>
      <c r="G106">
        <v>42.17</v>
      </c>
      <c r="H106">
        <v>42.45</v>
      </c>
      <c r="I106">
        <v>41.98</v>
      </c>
      <c r="J106">
        <v>43.06</v>
      </c>
      <c r="K106">
        <v>40.299999999999997</v>
      </c>
      <c r="L106">
        <v>42.43</v>
      </c>
      <c r="M106">
        <v>39.29</v>
      </c>
      <c r="O106">
        <f t="shared" si="23"/>
        <v>27.91</v>
      </c>
      <c r="P106">
        <f t="shared" si="23"/>
        <v>27.97</v>
      </c>
      <c r="Q106">
        <f>O106-$O$6</f>
        <v>0.12999999999999901</v>
      </c>
      <c r="R106">
        <f>P106-$P$6</f>
        <v>-0.76000000000000156</v>
      </c>
      <c r="W106">
        <v>810.37</v>
      </c>
      <c r="X106">
        <v>41.9</v>
      </c>
      <c r="Y106">
        <v>41.83</v>
      </c>
      <c r="Z106">
        <v>42.18</v>
      </c>
      <c r="AA106">
        <v>41.87</v>
      </c>
      <c r="AB106">
        <v>42.23</v>
      </c>
      <c r="AC106">
        <v>42.14</v>
      </c>
      <c r="AD106">
        <v>42.31</v>
      </c>
      <c r="AE106">
        <v>42.11</v>
      </c>
      <c r="AF106">
        <v>42.3</v>
      </c>
      <c r="AG106">
        <v>41.99</v>
      </c>
      <c r="AH106">
        <v>42.12</v>
      </c>
      <c r="AI106">
        <v>42.01</v>
      </c>
      <c r="AJ106">
        <v>42.05</v>
      </c>
      <c r="AK106">
        <f t="shared" si="22"/>
        <v>5.5769230769230609E-3</v>
      </c>
    </row>
    <row r="107" spans="1:37" x14ac:dyDescent="0.2">
      <c r="A107" t="s">
        <v>4</v>
      </c>
      <c r="B107">
        <v>28.07</v>
      </c>
      <c r="C107">
        <v>27.69</v>
      </c>
      <c r="D107">
        <v>41.32</v>
      </c>
      <c r="E107">
        <v>39.869999999999997</v>
      </c>
      <c r="F107">
        <v>42.18</v>
      </c>
      <c r="G107">
        <v>40.93</v>
      </c>
      <c r="H107">
        <v>41.92</v>
      </c>
      <c r="I107">
        <v>40.020000000000003</v>
      </c>
      <c r="J107">
        <v>43.13</v>
      </c>
      <c r="K107">
        <v>41.95</v>
      </c>
      <c r="L107">
        <v>43.45</v>
      </c>
      <c r="M107">
        <v>42.73</v>
      </c>
      <c r="O107">
        <f t="shared" si="23"/>
        <v>28.07</v>
      </c>
      <c r="P107">
        <f t="shared" si="23"/>
        <v>27.69</v>
      </c>
      <c r="Q107">
        <f>O107-$O$7</f>
        <v>0.44999999999999929</v>
      </c>
      <c r="R107">
        <f>P107-$P$7</f>
        <v>-0.53999999999999915</v>
      </c>
      <c r="W107">
        <v>810.38</v>
      </c>
      <c r="X107">
        <v>40.659999999999997</v>
      </c>
      <c r="Y107">
        <v>40.75</v>
      </c>
      <c r="Z107">
        <v>41.12</v>
      </c>
      <c r="AA107">
        <v>41.17</v>
      </c>
      <c r="AB107">
        <v>41.71</v>
      </c>
      <c r="AC107">
        <v>41.61</v>
      </c>
      <c r="AD107">
        <v>41.79</v>
      </c>
      <c r="AE107">
        <v>41.84</v>
      </c>
      <c r="AF107">
        <v>41.96</v>
      </c>
      <c r="AG107">
        <v>42.03</v>
      </c>
      <c r="AH107">
        <v>42.12</v>
      </c>
      <c r="AI107">
        <v>42.17</v>
      </c>
      <c r="AJ107">
        <v>42.14</v>
      </c>
      <c r="AK107">
        <f t="shared" si="22"/>
        <v>6.3983516483516578E-2</v>
      </c>
    </row>
    <row r="108" spans="1:37" x14ac:dyDescent="0.2">
      <c r="A108" t="s">
        <v>5</v>
      </c>
      <c r="B108">
        <v>28.3</v>
      </c>
      <c r="C108">
        <v>27.57</v>
      </c>
      <c r="D108">
        <v>45.96</v>
      </c>
      <c r="E108">
        <v>42.31</v>
      </c>
      <c r="F108">
        <v>41.12</v>
      </c>
      <c r="G108">
        <v>39.76</v>
      </c>
      <c r="H108">
        <v>42.53</v>
      </c>
      <c r="I108">
        <v>40.76</v>
      </c>
      <c r="J108">
        <v>41.06</v>
      </c>
      <c r="K108">
        <v>39.1</v>
      </c>
      <c r="L108">
        <v>41.13</v>
      </c>
      <c r="M108">
        <v>37.29</v>
      </c>
      <c r="O108">
        <f t="shared" si="23"/>
        <v>28.3</v>
      </c>
      <c r="P108">
        <f t="shared" si="23"/>
        <v>27.57</v>
      </c>
      <c r="Q108">
        <f>O108-$O$8</f>
        <v>0.73000000000000043</v>
      </c>
      <c r="R108">
        <f>P108-$P$8</f>
        <v>-0.57999999999999829</v>
      </c>
      <c r="W108">
        <v>810.39</v>
      </c>
      <c r="X108">
        <v>40.57</v>
      </c>
      <c r="Y108">
        <v>40.86</v>
      </c>
      <c r="Z108">
        <v>41.3</v>
      </c>
      <c r="AA108">
        <v>41.33</v>
      </c>
      <c r="AB108">
        <v>41.87</v>
      </c>
      <c r="AC108">
        <v>41.95</v>
      </c>
      <c r="AD108">
        <v>42.6</v>
      </c>
      <c r="AE108">
        <v>42.57</v>
      </c>
      <c r="AF108">
        <v>42.74</v>
      </c>
      <c r="AG108">
        <v>42.81</v>
      </c>
      <c r="AH108">
        <v>43</v>
      </c>
      <c r="AI108">
        <v>42.86</v>
      </c>
      <c r="AJ108">
        <v>42.78</v>
      </c>
      <c r="AK108">
        <f t="shared" si="22"/>
        <v>0.10126373626373636</v>
      </c>
    </row>
    <row r="109" spans="1:37" x14ac:dyDescent="0.2">
      <c r="A109" t="s">
        <v>6</v>
      </c>
      <c r="B109">
        <v>29</v>
      </c>
      <c r="C109">
        <v>27.63</v>
      </c>
      <c r="D109">
        <v>44.32</v>
      </c>
      <c r="E109">
        <v>42.13</v>
      </c>
      <c r="F109">
        <v>41.3</v>
      </c>
      <c r="G109">
        <v>38.82</v>
      </c>
      <c r="H109">
        <v>42.09</v>
      </c>
      <c r="I109">
        <v>38.97</v>
      </c>
      <c r="J109">
        <v>41.28</v>
      </c>
      <c r="K109">
        <v>38.83</v>
      </c>
      <c r="L109">
        <v>43.01</v>
      </c>
      <c r="M109">
        <v>41.13</v>
      </c>
      <c r="O109">
        <f t="shared" si="23"/>
        <v>29</v>
      </c>
      <c r="P109">
        <f t="shared" si="23"/>
        <v>27.63</v>
      </c>
      <c r="Q109">
        <f>O109-$O$9</f>
        <v>1.0899999999999999</v>
      </c>
      <c r="R109">
        <f>P109-$P$9</f>
        <v>-0.17999999999999972</v>
      </c>
      <c r="W109" s="9">
        <v>810.4</v>
      </c>
      <c r="X109">
        <v>44.18</v>
      </c>
      <c r="Y109">
        <v>44.07</v>
      </c>
      <c r="Z109">
        <v>44.31</v>
      </c>
      <c r="AA109">
        <v>44</v>
      </c>
      <c r="AB109">
        <v>44.11</v>
      </c>
      <c r="AC109">
        <v>44.07</v>
      </c>
      <c r="AD109">
        <v>44.39</v>
      </c>
      <c r="AE109">
        <v>43.96</v>
      </c>
      <c r="AF109">
        <v>44.36</v>
      </c>
      <c r="AG109">
        <v>44.03</v>
      </c>
      <c r="AH109">
        <v>44.22</v>
      </c>
      <c r="AI109">
        <v>43.55</v>
      </c>
      <c r="AJ109">
        <v>44.09</v>
      </c>
      <c r="AK109">
        <f t="shared" si="22"/>
        <v>-8.296703296703305E-3</v>
      </c>
    </row>
    <row r="110" spans="1:37" x14ac:dyDescent="0.2">
      <c r="A110" t="s">
        <v>7</v>
      </c>
      <c r="B110">
        <v>30.06</v>
      </c>
      <c r="C110">
        <v>27.8</v>
      </c>
      <c r="D110">
        <v>44.52</v>
      </c>
      <c r="E110">
        <v>42.86</v>
      </c>
      <c r="F110">
        <v>44.31</v>
      </c>
      <c r="G110">
        <v>42.47</v>
      </c>
      <c r="H110">
        <v>40.909999999999997</v>
      </c>
      <c r="I110">
        <v>38.869999999999997</v>
      </c>
      <c r="J110">
        <v>41.95</v>
      </c>
      <c r="K110">
        <v>40.67</v>
      </c>
      <c r="L110">
        <v>40.85</v>
      </c>
      <c r="M110">
        <v>38.08</v>
      </c>
      <c r="O110">
        <f t="shared" si="23"/>
        <v>30.06</v>
      </c>
      <c r="P110">
        <f t="shared" si="23"/>
        <v>27.8</v>
      </c>
      <c r="Q110">
        <f>O110-$O$10</f>
        <v>2</v>
      </c>
      <c r="R110">
        <f>P110-$P$10</f>
        <v>-0.27999999999999758</v>
      </c>
      <c r="W110">
        <v>810.14</v>
      </c>
      <c r="X110">
        <v>40.82</v>
      </c>
      <c r="Y110">
        <v>39.840000000000003</v>
      </c>
      <c r="Z110">
        <v>41.36</v>
      </c>
      <c r="AA110">
        <v>40.06</v>
      </c>
      <c r="AB110">
        <v>40.72</v>
      </c>
      <c r="AC110">
        <v>40.94</v>
      </c>
      <c r="AD110">
        <v>41.64</v>
      </c>
      <c r="AE110">
        <v>41.58</v>
      </c>
      <c r="AF110">
        <v>42.31</v>
      </c>
      <c r="AG110">
        <v>42.57</v>
      </c>
      <c r="AH110">
        <v>42.78</v>
      </c>
      <c r="AI110">
        <v>42.51</v>
      </c>
      <c r="AJ110">
        <v>42.7</v>
      </c>
      <c r="AK110">
        <f t="shared" si="22"/>
        <v>0.11445054945054944</v>
      </c>
    </row>
    <row r="111" spans="1:37" x14ac:dyDescent="0.2">
      <c r="A111" t="s">
        <v>8</v>
      </c>
      <c r="B111">
        <v>31.99</v>
      </c>
      <c r="C111">
        <v>27.67</v>
      </c>
      <c r="D111">
        <v>43.91</v>
      </c>
      <c r="E111">
        <v>40.98</v>
      </c>
      <c r="F111">
        <v>41.36</v>
      </c>
      <c r="G111">
        <v>40</v>
      </c>
      <c r="H111">
        <v>41.6</v>
      </c>
      <c r="I111">
        <v>37.590000000000003</v>
      </c>
      <c r="J111">
        <v>41.84</v>
      </c>
      <c r="K111">
        <v>41.01</v>
      </c>
      <c r="L111">
        <v>43.65</v>
      </c>
      <c r="M111">
        <v>42.34</v>
      </c>
      <c r="O111">
        <f t="shared" si="23"/>
        <v>31.99</v>
      </c>
      <c r="P111">
        <f t="shared" si="23"/>
        <v>27.67</v>
      </c>
      <c r="Q111">
        <f>O111-$O$11</f>
        <v>4.0599999999999987</v>
      </c>
      <c r="R111">
        <f>P111-$P$11</f>
        <v>-0.75999999999999801</v>
      </c>
      <c r="W111">
        <v>810.15</v>
      </c>
      <c r="X111">
        <v>43.54</v>
      </c>
      <c r="Y111">
        <v>44.14</v>
      </c>
      <c r="Z111">
        <v>44.57</v>
      </c>
      <c r="AA111">
        <v>44.86</v>
      </c>
      <c r="AB111">
        <v>44.16</v>
      </c>
      <c r="AC111">
        <v>44.8</v>
      </c>
      <c r="AD111">
        <v>45.05</v>
      </c>
      <c r="AE111">
        <v>45.17</v>
      </c>
      <c r="AF111">
        <v>45.14</v>
      </c>
      <c r="AG111">
        <v>45.01</v>
      </c>
      <c r="AH111">
        <v>45.52</v>
      </c>
      <c r="AI111">
        <v>45.01</v>
      </c>
      <c r="AJ111">
        <v>45.45</v>
      </c>
      <c r="AK111">
        <f t="shared" si="22"/>
        <v>6.1510989010989094E-2</v>
      </c>
    </row>
    <row r="112" spans="1:37" x14ac:dyDescent="0.2">
      <c r="A112" t="s">
        <v>19</v>
      </c>
      <c r="W112">
        <v>810.32</v>
      </c>
      <c r="X112">
        <v>41.74</v>
      </c>
      <c r="Y112">
        <v>41.68</v>
      </c>
      <c r="Z112">
        <v>41.6</v>
      </c>
      <c r="AA112">
        <v>41.6</v>
      </c>
      <c r="AB112">
        <v>41.88</v>
      </c>
      <c r="AC112">
        <v>41.79</v>
      </c>
      <c r="AD112">
        <v>41.83</v>
      </c>
      <c r="AE112">
        <v>41.85</v>
      </c>
      <c r="AF112">
        <v>42.12</v>
      </c>
      <c r="AG112">
        <v>41.74</v>
      </c>
      <c r="AH112">
        <v>42.28</v>
      </c>
      <c r="AI112">
        <v>42.02</v>
      </c>
      <c r="AJ112">
        <v>42.48</v>
      </c>
      <c r="AK112">
        <f t="shared" si="22"/>
        <v>2.6978021978021922E-2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42.69</v>
      </c>
      <c r="Y113">
        <v>42.57</v>
      </c>
      <c r="Z113">
        <v>42.45</v>
      </c>
      <c r="AA113">
        <v>42.43</v>
      </c>
      <c r="AB113">
        <v>42.81</v>
      </c>
      <c r="AC113">
        <v>42.66</v>
      </c>
      <c r="AD113">
        <v>42.99</v>
      </c>
      <c r="AE113">
        <v>42.79</v>
      </c>
      <c r="AF113">
        <v>43.24</v>
      </c>
      <c r="AG113">
        <v>42.37</v>
      </c>
      <c r="AH113">
        <v>43.38</v>
      </c>
      <c r="AI113">
        <v>42.45</v>
      </c>
      <c r="AJ113">
        <v>42.93</v>
      </c>
      <c r="AK113">
        <f t="shared" si="22"/>
        <v>1.4752747252747304E-2</v>
      </c>
    </row>
    <row r="114" spans="1:37" x14ac:dyDescent="0.2">
      <c r="A114" t="s">
        <v>1</v>
      </c>
      <c r="B114">
        <v>27.42</v>
      </c>
      <c r="C114">
        <v>28.43</v>
      </c>
      <c r="D114">
        <v>40.770000000000003</v>
      </c>
      <c r="E114">
        <v>39.299999999999997</v>
      </c>
      <c r="F114">
        <v>42.85</v>
      </c>
      <c r="G114">
        <v>41.69</v>
      </c>
      <c r="H114">
        <v>44.86</v>
      </c>
      <c r="I114">
        <v>42.03</v>
      </c>
      <c r="J114">
        <v>42.18</v>
      </c>
      <c r="K114">
        <v>39.97</v>
      </c>
      <c r="L114">
        <v>42</v>
      </c>
      <c r="M114">
        <v>40.880000000000003</v>
      </c>
      <c r="O114">
        <f>B114</f>
        <v>27.42</v>
      </c>
      <c r="P114">
        <f>C114</f>
        <v>28.43</v>
      </c>
      <c r="Q114">
        <f>O114-$O$4</f>
        <v>-5.9999999999998721E-2</v>
      </c>
      <c r="R114">
        <f>P114-$P$4</f>
        <v>-1.1600000000000001</v>
      </c>
      <c r="W114" s="7">
        <v>810.34</v>
      </c>
      <c r="X114">
        <v>42</v>
      </c>
      <c r="Y114">
        <v>41.77</v>
      </c>
      <c r="Z114">
        <v>41.92</v>
      </c>
      <c r="AA114">
        <v>41.89</v>
      </c>
      <c r="AB114">
        <v>41.9</v>
      </c>
      <c r="AC114">
        <v>41.74</v>
      </c>
      <c r="AD114">
        <v>41.95</v>
      </c>
      <c r="AE114">
        <v>41.58</v>
      </c>
      <c r="AF114">
        <v>41.97</v>
      </c>
      <c r="AG114">
        <v>41.54</v>
      </c>
      <c r="AH114">
        <v>41.93</v>
      </c>
      <c r="AI114">
        <v>41.46</v>
      </c>
      <c r="AJ114">
        <v>41.6</v>
      </c>
      <c r="AK114">
        <f t="shared" si="22"/>
        <v>-1.3681318681318732E-2</v>
      </c>
    </row>
    <row r="115" spans="1:37" x14ac:dyDescent="0.2">
      <c r="A115" t="s">
        <v>2</v>
      </c>
      <c r="B115">
        <v>27.55</v>
      </c>
      <c r="C115">
        <v>27.81</v>
      </c>
      <c r="D115">
        <v>41.19</v>
      </c>
      <c r="E115">
        <v>39.4</v>
      </c>
      <c r="F115">
        <v>44.13</v>
      </c>
      <c r="G115">
        <v>42.16</v>
      </c>
      <c r="H115">
        <v>41.6</v>
      </c>
      <c r="I115">
        <v>40.94</v>
      </c>
      <c r="J115">
        <v>43.59</v>
      </c>
      <c r="K115">
        <v>41.69</v>
      </c>
      <c r="L115">
        <v>42.7</v>
      </c>
      <c r="M115">
        <v>41.03</v>
      </c>
      <c r="O115">
        <f t="shared" ref="O115:P121" si="24">B115</f>
        <v>27.55</v>
      </c>
      <c r="P115">
        <f t="shared" si="24"/>
        <v>27.81</v>
      </c>
      <c r="Q115">
        <f>O115-$O$5</f>
        <v>0.25</v>
      </c>
      <c r="R115">
        <f>P115-$P$5</f>
        <v>-0.91000000000000014</v>
      </c>
      <c r="W115">
        <v>810.26</v>
      </c>
      <c r="X115">
        <v>42.45</v>
      </c>
      <c r="Y115">
        <v>42.36</v>
      </c>
      <c r="Z115">
        <v>42.53</v>
      </c>
      <c r="AA115">
        <v>42.49</v>
      </c>
      <c r="AB115">
        <v>42.71</v>
      </c>
      <c r="AC115">
        <v>42.63</v>
      </c>
      <c r="AD115">
        <v>42.61</v>
      </c>
      <c r="AE115">
        <v>42.78</v>
      </c>
      <c r="AF115">
        <v>42.63</v>
      </c>
      <c r="AG115">
        <v>42.88</v>
      </c>
      <c r="AH115">
        <v>42.71</v>
      </c>
      <c r="AI115">
        <v>42.83</v>
      </c>
      <c r="AJ115">
        <v>42.64</v>
      </c>
      <c r="AK115">
        <f t="shared" si="22"/>
        <v>1.4752747252747207E-2</v>
      </c>
    </row>
    <row r="116" spans="1:37" x14ac:dyDescent="0.2">
      <c r="A116" t="s">
        <v>3</v>
      </c>
      <c r="B116">
        <v>27.86</v>
      </c>
      <c r="C116">
        <v>27.95</v>
      </c>
      <c r="D116">
        <v>44.58</v>
      </c>
      <c r="E116">
        <v>42.71</v>
      </c>
      <c r="F116">
        <v>43.57</v>
      </c>
      <c r="G116">
        <v>41.86</v>
      </c>
      <c r="H116">
        <v>42.43</v>
      </c>
      <c r="I116">
        <v>41.9</v>
      </c>
      <c r="J116">
        <v>43.14</v>
      </c>
      <c r="K116">
        <v>40.25</v>
      </c>
      <c r="L116">
        <v>42.34</v>
      </c>
      <c r="M116">
        <v>39.54</v>
      </c>
      <c r="O116">
        <f t="shared" si="24"/>
        <v>27.86</v>
      </c>
      <c r="P116">
        <f t="shared" si="24"/>
        <v>27.95</v>
      </c>
      <c r="Q116">
        <f>O116-$O$6</f>
        <v>7.9999999999998295E-2</v>
      </c>
      <c r="R116">
        <f>P116-$P$6</f>
        <v>-0.78000000000000114</v>
      </c>
      <c r="W116">
        <v>810.27</v>
      </c>
      <c r="X116">
        <v>41.6</v>
      </c>
      <c r="Y116">
        <v>41.69</v>
      </c>
      <c r="Z116">
        <v>42.09</v>
      </c>
      <c r="AA116">
        <v>41.97</v>
      </c>
      <c r="AB116">
        <v>42.29</v>
      </c>
      <c r="AC116">
        <v>42.16</v>
      </c>
      <c r="AD116">
        <v>42.4</v>
      </c>
      <c r="AE116">
        <v>42.37</v>
      </c>
      <c r="AF116">
        <v>42.42</v>
      </c>
      <c r="AG116">
        <v>42.15</v>
      </c>
      <c r="AH116">
        <v>42.29</v>
      </c>
      <c r="AI116">
        <v>42.23</v>
      </c>
      <c r="AJ116">
        <v>42.42</v>
      </c>
      <c r="AK116">
        <f t="shared" si="22"/>
        <v>2.5906593406593365E-2</v>
      </c>
    </row>
    <row r="117" spans="1:37" x14ac:dyDescent="0.2">
      <c r="A117" t="s">
        <v>4</v>
      </c>
      <c r="B117">
        <v>28.4</v>
      </c>
      <c r="C117">
        <v>27.73</v>
      </c>
      <c r="D117">
        <v>41.31</v>
      </c>
      <c r="E117">
        <v>39.64</v>
      </c>
      <c r="F117">
        <v>41.87</v>
      </c>
      <c r="G117">
        <v>40.99</v>
      </c>
      <c r="H117">
        <v>41.89</v>
      </c>
      <c r="I117">
        <v>40.049999999999997</v>
      </c>
      <c r="J117">
        <v>42.81</v>
      </c>
      <c r="K117">
        <v>41.68</v>
      </c>
      <c r="L117">
        <v>43.2</v>
      </c>
      <c r="M117">
        <v>42.42</v>
      </c>
      <c r="O117">
        <f t="shared" si="24"/>
        <v>28.4</v>
      </c>
      <c r="P117">
        <f t="shared" si="24"/>
        <v>27.73</v>
      </c>
      <c r="Q117">
        <f>O117-$O$7</f>
        <v>0.77999999999999758</v>
      </c>
      <c r="R117">
        <f>P117-$P$7</f>
        <v>-0.5</v>
      </c>
      <c r="W117">
        <v>810.28</v>
      </c>
      <c r="X117">
        <v>40.380000000000003</v>
      </c>
      <c r="Y117">
        <v>40.549999999999997</v>
      </c>
      <c r="Z117">
        <v>40.909999999999997</v>
      </c>
      <c r="AA117">
        <v>41.12</v>
      </c>
      <c r="AB117">
        <v>41.55</v>
      </c>
      <c r="AC117">
        <v>41.7</v>
      </c>
      <c r="AD117">
        <v>42.03</v>
      </c>
      <c r="AE117">
        <v>42.07</v>
      </c>
      <c r="AF117">
        <v>42.43</v>
      </c>
      <c r="AG117">
        <v>42.19</v>
      </c>
      <c r="AH117">
        <v>42.62</v>
      </c>
      <c r="AI117">
        <v>42.81</v>
      </c>
      <c r="AJ117">
        <v>42.96</v>
      </c>
      <c r="AK117">
        <f t="shared" si="22"/>
        <v>0.10703296703296709</v>
      </c>
    </row>
    <row r="118" spans="1:37" x14ac:dyDescent="0.2">
      <c r="A118" t="s">
        <v>5</v>
      </c>
      <c r="B118">
        <v>28.48</v>
      </c>
      <c r="C118">
        <v>27.56</v>
      </c>
      <c r="D118">
        <v>44.55</v>
      </c>
      <c r="E118">
        <v>41.98</v>
      </c>
      <c r="F118">
        <v>41.17</v>
      </c>
      <c r="G118">
        <v>39.770000000000003</v>
      </c>
      <c r="H118">
        <v>42.49</v>
      </c>
      <c r="I118">
        <v>40.11</v>
      </c>
      <c r="J118">
        <v>41.21</v>
      </c>
      <c r="K118">
        <v>39.17</v>
      </c>
      <c r="L118">
        <v>41.11</v>
      </c>
      <c r="M118">
        <v>37.380000000000003</v>
      </c>
      <c r="O118">
        <f t="shared" si="24"/>
        <v>28.48</v>
      </c>
      <c r="P118">
        <f t="shared" si="24"/>
        <v>27.56</v>
      </c>
      <c r="Q118">
        <f>O118-$O$8</f>
        <v>0.91000000000000014</v>
      </c>
      <c r="R118">
        <f>P118-$P$8</f>
        <v>-0.58999999999999986</v>
      </c>
      <c r="W118">
        <v>810.29</v>
      </c>
      <c r="X118">
        <v>41.04</v>
      </c>
      <c r="Y118">
        <v>41.24</v>
      </c>
      <c r="Z118">
        <v>41.6</v>
      </c>
      <c r="AA118">
        <v>41.67</v>
      </c>
      <c r="AB118">
        <v>41.92</v>
      </c>
      <c r="AC118">
        <v>42.12</v>
      </c>
      <c r="AD118">
        <v>42.49</v>
      </c>
      <c r="AE118">
        <v>42.48</v>
      </c>
      <c r="AF118">
        <v>42.94</v>
      </c>
      <c r="AG118">
        <v>42.74</v>
      </c>
      <c r="AH118">
        <v>43.58</v>
      </c>
      <c r="AI118">
        <v>43.67</v>
      </c>
      <c r="AJ118">
        <v>43.88</v>
      </c>
      <c r="AK118">
        <f t="shared" si="22"/>
        <v>0.11736263736263736</v>
      </c>
    </row>
    <row r="119" spans="1:37" x14ac:dyDescent="0.2">
      <c r="A119" t="s">
        <v>6</v>
      </c>
      <c r="B119">
        <v>29.2</v>
      </c>
      <c r="C119">
        <v>26.88</v>
      </c>
      <c r="D119">
        <v>44.54</v>
      </c>
      <c r="E119">
        <v>42.12</v>
      </c>
      <c r="F119">
        <v>41.33</v>
      </c>
      <c r="G119">
        <v>38.94</v>
      </c>
      <c r="H119">
        <v>41.97</v>
      </c>
      <c r="I119">
        <v>39.06</v>
      </c>
      <c r="J119">
        <v>42.53</v>
      </c>
      <c r="K119">
        <v>39.130000000000003</v>
      </c>
      <c r="L119">
        <v>42.82</v>
      </c>
      <c r="M119">
        <v>40.86</v>
      </c>
      <c r="O119">
        <f t="shared" si="24"/>
        <v>29.2</v>
      </c>
      <c r="P119">
        <f t="shared" si="24"/>
        <v>26.88</v>
      </c>
      <c r="Q119">
        <f>O119-$O$9</f>
        <v>1.2899999999999991</v>
      </c>
      <c r="R119">
        <f>P119-$P$9</f>
        <v>-0.92999999999999972</v>
      </c>
      <c r="W119" s="9">
        <v>810.3</v>
      </c>
      <c r="X119">
        <v>41.56</v>
      </c>
      <c r="Y119">
        <v>41.82</v>
      </c>
      <c r="Z119">
        <v>42.27</v>
      </c>
      <c r="AA119">
        <v>42.18</v>
      </c>
      <c r="AB119">
        <v>42.5</v>
      </c>
      <c r="AC119">
        <v>42.59</v>
      </c>
      <c r="AD119">
        <v>42.94</v>
      </c>
      <c r="AE119">
        <v>42.99</v>
      </c>
      <c r="AF119">
        <v>43.17</v>
      </c>
      <c r="AG119">
        <v>43.34</v>
      </c>
      <c r="AH119">
        <v>43.56</v>
      </c>
      <c r="AI119">
        <v>43.46</v>
      </c>
      <c r="AJ119">
        <v>43.65</v>
      </c>
      <c r="AK119">
        <f t="shared" si="22"/>
        <v>8.5494505494505463E-2</v>
      </c>
    </row>
    <row r="120" spans="1:37" x14ac:dyDescent="0.2">
      <c r="A120" t="s">
        <v>7</v>
      </c>
      <c r="B120">
        <v>30.47</v>
      </c>
      <c r="C120">
        <v>27.84</v>
      </c>
      <c r="D120">
        <v>47.91</v>
      </c>
      <c r="E120">
        <v>42.8</v>
      </c>
      <c r="F120">
        <v>44</v>
      </c>
      <c r="G120">
        <v>42.22</v>
      </c>
      <c r="H120">
        <v>41.12</v>
      </c>
      <c r="I120">
        <v>40.130000000000003</v>
      </c>
      <c r="J120">
        <v>42.12</v>
      </c>
      <c r="K120">
        <v>40.659999999999997</v>
      </c>
      <c r="L120">
        <v>40.29</v>
      </c>
      <c r="M120">
        <v>37.9</v>
      </c>
      <c r="O120">
        <f t="shared" si="24"/>
        <v>30.47</v>
      </c>
      <c r="P120">
        <f t="shared" si="24"/>
        <v>27.84</v>
      </c>
      <c r="Q120">
        <f>O120-$O$10</f>
        <v>2.41</v>
      </c>
      <c r="R120">
        <f>P120-$P$10</f>
        <v>-0.23999999999999844</v>
      </c>
      <c r="W120">
        <v>810.5</v>
      </c>
      <c r="X120">
        <v>43.76</v>
      </c>
      <c r="Y120">
        <v>43.63</v>
      </c>
      <c r="Z120">
        <v>43.48</v>
      </c>
      <c r="AA120">
        <v>43.59</v>
      </c>
      <c r="AB120">
        <v>43.46</v>
      </c>
      <c r="AC120">
        <v>43.46</v>
      </c>
      <c r="AD120">
        <v>43.63</v>
      </c>
      <c r="AE120">
        <v>43.38</v>
      </c>
      <c r="AF120">
        <v>43.57</v>
      </c>
      <c r="AG120">
        <v>43.48</v>
      </c>
      <c r="AH120">
        <v>43.52</v>
      </c>
      <c r="AI120">
        <v>43.39</v>
      </c>
      <c r="AJ120">
        <v>43.76</v>
      </c>
      <c r="AK120">
        <f t="shared" si="22"/>
        <v>-3.37912087912089E-3</v>
      </c>
    </row>
    <row r="121" spans="1:37" x14ac:dyDescent="0.2">
      <c r="A121" t="s">
        <v>8</v>
      </c>
      <c r="B121">
        <v>32.549999999999997</v>
      </c>
      <c r="C121">
        <v>28.08</v>
      </c>
      <c r="D121">
        <v>43.57</v>
      </c>
      <c r="E121">
        <v>41.18</v>
      </c>
      <c r="F121">
        <v>40.06</v>
      </c>
      <c r="G121">
        <v>40.42</v>
      </c>
      <c r="H121">
        <v>41.67</v>
      </c>
      <c r="I121">
        <v>37.5</v>
      </c>
      <c r="J121">
        <v>41.92</v>
      </c>
      <c r="K121">
        <v>40.950000000000003</v>
      </c>
      <c r="L121">
        <v>43.69</v>
      </c>
      <c r="M121">
        <v>42.2</v>
      </c>
      <c r="O121">
        <f t="shared" si="24"/>
        <v>32.549999999999997</v>
      </c>
      <c r="P121">
        <f t="shared" si="24"/>
        <v>28.08</v>
      </c>
      <c r="Q121">
        <f>O121-$O$11</f>
        <v>4.6199999999999974</v>
      </c>
      <c r="R121">
        <f>P121-$P$11</f>
        <v>-0.35000000000000142</v>
      </c>
      <c r="W121">
        <v>810.6</v>
      </c>
      <c r="X121">
        <v>42.98</v>
      </c>
      <c r="Y121">
        <v>43.22</v>
      </c>
      <c r="Z121">
        <v>43.06</v>
      </c>
      <c r="AA121">
        <v>43.14</v>
      </c>
      <c r="AB121">
        <v>43.12</v>
      </c>
      <c r="AC121">
        <v>42.97</v>
      </c>
      <c r="AD121">
        <v>43.02</v>
      </c>
      <c r="AE121">
        <v>43.04</v>
      </c>
      <c r="AF121">
        <v>43.07</v>
      </c>
      <c r="AG121">
        <v>42.9</v>
      </c>
      <c r="AH121">
        <v>43.02</v>
      </c>
      <c r="AI121">
        <v>43.12</v>
      </c>
      <c r="AJ121">
        <v>43.24</v>
      </c>
      <c r="AK121">
        <f t="shared" si="22"/>
        <v>4.1208791208798625E-4</v>
      </c>
    </row>
    <row r="122" spans="1:37" x14ac:dyDescent="0.2">
      <c r="A122" t="s">
        <v>20</v>
      </c>
      <c r="W122">
        <v>810.7</v>
      </c>
      <c r="X122">
        <v>43</v>
      </c>
      <c r="Y122">
        <v>43.8</v>
      </c>
      <c r="Z122">
        <v>43.13</v>
      </c>
      <c r="AA122">
        <v>42.81</v>
      </c>
      <c r="AB122">
        <v>42.97</v>
      </c>
      <c r="AC122">
        <v>42.72</v>
      </c>
      <c r="AD122">
        <v>42.78</v>
      </c>
      <c r="AE122">
        <v>42.93</v>
      </c>
      <c r="AF122">
        <v>42.94</v>
      </c>
      <c r="AG122">
        <v>42.61</v>
      </c>
      <c r="AH122">
        <v>42.86</v>
      </c>
      <c r="AI122">
        <v>42.87</v>
      </c>
      <c r="AJ122">
        <v>43.01</v>
      </c>
      <c r="AK122">
        <f t="shared" si="22"/>
        <v>-1.6813186813186904E-2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40.78</v>
      </c>
      <c r="Y123">
        <v>40.6</v>
      </c>
      <c r="Z123">
        <v>41.06</v>
      </c>
      <c r="AA123">
        <v>41.21</v>
      </c>
      <c r="AB123">
        <v>41.49</v>
      </c>
      <c r="AC123">
        <v>41.53</v>
      </c>
      <c r="AD123">
        <v>41.89</v>
      </c>
      <c r="AE123">
        <v>41.68</v>
      </c>
      <c r="AF123">
        <v>41.92</v>
      </c>
      <c r="AG123">
        <v>41.74</v>
      </c>
      <c r="AH123">
        <v>41.75</v>
      </c>
      <c r="AI123">
        <v>41.78</v>
      </c>
      <c r="AJ123">
        <v>41.44</v>
      </c>
      <c r="AK123">
        <f t="shared" si="22"/>
        <v>4.1813186813186735E-2</v>
      </c>
    </row>
    <row r="124" spans="1:37" x14ac:dyDescent="0.2">
      <c r="A124" t="s">
        <v>1</v>
      </c>
      <c r="B124">
        <v>27.58</v>
      </c>
      <c r="C124">
        <v>28.54</v>
      </c>
      <c r="D124">
        <v>41.11</v>
      </c>
      <c r="E124">
        <v>39.46</v>
      </c>
      <c r="F124">
        <v>43.08</v>
      </c>
      <c r="G124">
        <v>41.97</v>
      </c>
      <c r="H124">
        <v>44.16</v>
      </c>
      <c r="I124">
        <v>42.24</v>
      </c>
      <c r="J124">
        <v>42.5</v>
      </c>
      <c r="K124">
        <v>40.49</v>
      </c>
      <c r="L124">
        <v>42.29</v>
      </c>
      <c r="M124">
        <v>41.09</v>
      </c>
      <c r="O124">
        <f>B124</f>
        <v>27.58</v>
      </c>
      <c r="P124">
        <f>C124</f>
        <v>28.54</v>
      </c>
      <c r="Q124">
        <f>O124-$O$4</f>
        <v>9.9999999999997868E-2</v>
      </c>
      <c r="R124">
        <f>P124-$P$4</f>
        <v>-1.0500000000000007</v>
      </c>
      <c r="W124" s="7">
        <v>810.11</v>
      </c>
      <c r="X124">
        <v>40.840000000000003</v>
      </c>
      <c r="Y124">
        <v>40.96</v>
      </c>
      <c r="Z124">
        <v>41.28</v>
      </c>
      <c r="AA124">
        <v>42.53</v>
      </c>
      <c r="AB124">
        <v>42.65</v>
      </c>
      <c r="AC124">
        <v>42.34</v>
      </c>
      <c r="AD124">
        <v>42.56</v>
      </c>
      <c r="AE124">
        <v>42.51</v>
      </c>
      <c r="AF124">
        <v>42.91</v>
      </c>
      <c r="AG124">
        <v>43.02</v>
      </c>
      <c r="AH124">
        <v>43.17</v>
      </c>
      <c r="AI124">
        <v>43.4</v>
      </c>
      <c r="AJ124">
        <v>43.65</v>
      </c>
      <c r="AK124">
        <f t="shared" si="22"/>
        <v>0.10653846153846143</v>
      </c>
    </row>
    <row r="125" spans="1:37" x14ac:dyDescent="0.2">
      <c r="A125" t="s">
        <v>2</v>
      </c>
      <c r="B125">
        <v>27.71</v>
      </c>
      <c r="C125">
        <v>27.93</v>
      </c>
      <c r="D125">
        <v>41.56</v>
      </c>
      <c r="E125">
        <v>39.729999999999997</v>
      </c>
      <c r="F125">
        <v>44.31</v>
      </c>
      <c r="G125">
        <v>43.38</v>
      </c>
      <c r="H125">
        <v>41.88</v>
      </c>
      <c r="I125">
        <v>41.05</v>
      </c>
      <c r="J125">
        <v>43.46</v>
      </c>
      <c r="K125">
        <v>41.93</v>
      </c>
      <c r="L125">
        <v>43.7</v>
      </c>
      <c r="M125">
        <v>41.3</v>
      </c>
      <c r="O125">
        <f t="shared" ref="O125:P131" si="25">B125</f>
        <v>27.71</v>
      </c>
      <c r="P125">
        <f t="shared" si="25"/>
        <v>27.93</v>
      </c>
      <c r="Q125">
        <f>O125-$O$5</f>
        <v>0.41000000000000014</v>
      </c>
      <c r="R125">
        <f>P125-$P$5</f>
        <v>-0.78999999999999915</v>
      </c>
      <c r="W125">
        <v>810.21</v>
      </c>
      <c r="X125">
        <v>42.05</v>
      </c>
      <c r="Y125">
        <v>41.81</v>
      </c>
      <c r="Z125">
        <v>41.95</v>
      </c>
      <c r="AA125">
        <v>42.12</v>
      </c>
      <c r="AB125">
        <v>41.87</v>
      </c>
      <c r="AC125">
        <v>42.07</v>
      </c>
      <c r="AD125">
        <v>42.11</v>
      </c>
      <c r="AE125">
        <v>41.9</v>
      </c>
      <c r="AF125">
        <v>42.01</v>
      </c>
      <c r="AG125">
        <v>41.64</v>
      </c>
      <c r="AH125">
        <v>41.69</v>
      </c>
      <c r="AI125">
        <v>41.58</v>
      </c>
      <c r="AJ125">
        <v>41.67</v>
      </c>
      <c r="AK125">
        <f t="shared" si="22"/>
        <v>-1.5934065934065947E-2</v>
      </c>
    </row>
    <row r="126" spans="1:37" x14ac:dyDescent="0.2">
      <c r="A126" t="s">
        <v>3</v>
      </c>
      <c r="B126">
        <v>28.02</v>
      </c>
      <c r="C126">
        <v>28.16</v>
      </c>
      <c r="D126">
        <v>44.39</v>
      </c>
      <c r="E126">
        <v>42.58</v>
      </c>
      <c r="F126">
        <v>44.91</v>
      </c>
      <c r="G126">
        <v>42.44</v>
      </c>
      <c r="H126">
        <v>42.81</v>
      </c>
      <c r="I126">
        <v>41.33</v>
      </c>
      <c r="J126">
        <v>43.12</v>
      </c>
      <c r="K126">
        <v>40.51</v>
      </c>
      <c r="L126">
        <v>42.91</v>
      </c>
      <c r="M126">
        <v>39.869999999999997</v>
      </c>
      <c r="O126">
        <f t="shared" si="25"/>
        <v>28.02</v>
      </c>
      <c r="P126">
        <f t="shared" si="25"/>
        <v>28.16</v>
      </c>
      <c r="Q126">
        <f>O126-$O$6</f>
        <v>0.23999999999999844</v>
      </c>
      <c r="R126">
        <f>P126-$P$6</f>
        <v>-0.57000000000000028</v>
      </c>
      <c r="W126">
        <v>810.22</v>
      </c>
      <c r="X126">
        <v>41.3</v>
      </c>
      <c r="Y126">
        <v>41.45</v>
      </c>
      <c r="Z126">
        <v>41.84</v>
      </c>
      <c r="AA126">
        <v>41.92</v>
      </c>
      <c r="AB126">
        <v>42.1</v>
      </c>
      <c r="AC126">
        <v>42.03</v>
      </c>
      <c r="AD126">
        <v>42.6</v>
      </c>
      <c r="AE126">
        <v>42.59</v>
      </c>
      <c r="AF126">
        <v>42.9</v>
      </c>
      <c r="AG126">
        <v>42.97</v>
      </c>
      <c r="AH126">
        <v>43.15</v>
      </c>
      <c r="AI126">
        <v>43.07</v>
      </c>
      <c r="AJ126">
        <v>43.12</v>
      </c>
      <c r="AK126">
        <f t="shared" si="22"/>
        <v>8.1236263736263623E-2</v>
      </c>
    </row>
    <row r="127" spans="1:37" x14ac:dyDescent="0.2">
      <c r="A127" t="s">
        <v>4</v>
      </c>
      <c r="B127">
        <v>28.26</v>
      </c>
      <c r="C127">
        <v>27.93</v>
      </c>
      <c r="D127">
        <v>41.43</v>
      </c>
      <c r="E127">
        <v>39.67</v>
      </c>
      <c r="F127">
        <v>42.23</v>
      </c>
      <c r="G127">
        <v>41.07</v>
      </c>
      <c r="H127">
        <v>41.9</v>
      </c>
      <c r="I127">
        <v>40.21</v>
      </c>
      <c r="J127">
        <v>42.97</v>
      </c>
      <c r="K127">
        <v>41.74</v>
      </c>
      <c r="L127">
        <v>43.26</v>
      </c>
      <c r="M127">
        <v>42.62</v>
      </c>
      <c r="O127">
        <f t="shared" si="25"/>
        <v>28.26</v>
      </c>
      <c r="P127">
        <f t="shared" si="25"/>
        <v>27.93</v>
      </c>
      <c r="Q127">
        <f>O127-$O$7</f>
        <v>0.64000000000000057</v>
      </c>
      <c r="R127">
        <f>P127-$P$7</f>
        <v>-0.30000000000000071</v>
      </c>
      <c r="W127">
        <v>810.23</v>
      </c>
      <c r="X127">
        <v>41.67</v>
      </c>
      <c r="Y127">
        <v>41.8</v>
      </c>
      <c r="Z127">
        <v>42.03</v>
      </c>
      <c r="AA127">
        <v>42</v>
      </c>
      <c r="AB127">
        <v>42.29</v>
      </c>
      <c r="AC127">
        <v>42.31</v>
      </c>
      <c r="AD127">
        <v>42.52</v>
      </c>
      <c r="AE127">
        <v>42.45</v>
      </c>
      <c r="AF127">
        <v>42.68</v>
      </c>
      <c r="AG127">
        <v>42.56</v>
      </c>
      <c r="AH127">
        <v>42.68</v>
      </c>
      <c r="AI127">
        <v>42.52</v>
      </c>
      <c r="AJ127">
        <v>42.66</v>
      </c>
      <c r="AK127">
        <f t="shared" si="22"/>
        <v>4.0494505494505499E-2</v>
      </c>
    </row>
    <row r="128" spans="1:37" x14ac:dyDescent="0.2">
      <c r="A128" t="s">
        <v>5</v>
      </c>
      <c r="B128">
        <v>28.64</v>
      </c>
      <c r="C128">
        <v>27.74</v>
      </c>
      <c r="D128">
        <v>44.32</v>
      </c>
      <c r="E128">
        <v>41.98</v>
      </c>
      <c r="F128">
        <v>41.71</v>
      </c>
      <c r="G128">
        <v>39.76</v>
      </c>
      <c r="H128">
        <v>42.71</v>
      </c>
      <c r="I128">
        <v>40.07</v>
      </c>
      <c r="J128">
        <v>41.49</v>
      </c>
      <c r="K128">
        <v>39.520000000000003</v>
      </c>
      <c r="L128">
        <v>41.31</v>
      </c>
      <c r="M128">
        <v>37.83</v>
      </c>
      <c r="O128">
        <f t="shared" si="25"/>
        <v>28.64</v>
      </c>
      <c r="P128">
        <f t="shared" si="25"/>
        <v>27.74</v>
      </c>
      <c r="Q128">
        <f>O128-$O$8</f>
        <v>1.0700000000000003</v>
      </c>
      <c r="R128">
        <f>P128-$P$8</f>
        <v>-0.41000000000000014</v>
      </c>
      <c r="W128">
        <v>810.24</v>
      </c>
      <c r="X128">
        <v>42.58</v>
      </c>
      <c r="Y128">
        <v>42.45</v>
      </c>
      <c r="Z128">
        <v>42.67</v>
      </c>
      <c r="AA128">
        <v>42.7</v>
      </c>
      <c r="AB128">
        <v>43.7</v>
      </c>
      <c r="AC128">
        <v>42.86</v>
      </c>
      <c r="AD128">
        <v>43.06</v>
      </c>
      <c r="AE128">
        <v>42.87</v>
      </c>
      <c r="AF128">
        <v>43.06</v>
      </c>
      <c r="AG128">
        <v>42.92</v>
      </c>
      <c r="AH128">
        <v>43.15</v>
      </c>
      <c r="AI128">
        <v>43.03</v>
      </c>
      <c r="AJ128">
        <v>43.27</v>
      </c>
      <c r="AK128">
        <f t="shared" si="22"/>
        <v>2.2939560439560445E-2</v>
      </c>
    </row>
    <row r="129" spans="1:37" x14ac:dyDescent="0.2">
      <c r="A129" t="s">
        <v>6</v>
      </c>
      <c r="B129">
        <v>29.33</v>
      </c>
      <c r="C129">
        <v>26.98</v>
      </c>
      <c r="D129">
        <v>44.71</v>
      </c>
      <c r="E129">
        <v>42</v>
      </c>
      <c r="F129">
        <v>41.87</v>
      </c>
      <c r="G129">
        <v>39.35</v>
      </c>
      <c r="H129">
        <v>42.29</v>
      </c>
      <c r="I129">
        <v>39.44</v>
      </c>
      <c r="J129">
        <v>42.65</v>
      </c>
      <c r="K129">
        <v>39.159999999999997</v>
      </c>
      <c r="L129">
        <v>43.05</v>
      </c>
      <c r="M129">
        <v>40.81</v>
      </c>
      <c r="O129">
        <f t="shared" si="25"/>
        <v>29.33</v>
      </c>
      <c r="P129">
        <f t="shared" si="25"/>
        <v>26.98</v>
      </c>
      <c r="Q129">
        <f>O129-$O$9</f>
        <v>1.4199999999999982</v>
      </c>
      <c r="R129">
        <f>P129-$P$9</f>
        <v>-0.82999999999999829</v>
      </c>
      <c r="W129" s="7">
        <v>810.25</v>
      </c>
      <c r="X129">
        <v>42.2</v>
      </c>
      <c r="Y129">
        <v>42.11</v>
      </c>
      <c r="Z129">
        <v>42.43</v>
      </c>
      <c r="AA129">
        <v>42.34</v>
      </c>
      <c r="AB129">
        <v>42.91</v>
      </c>
      <c r="AC129">
        <v>42.52</v>
      </c>
      <c r="AD129">
        <v>42.67</v>
      </c>
      <c r="AE129">
        <v>42.78</v>
      </c>
      <c r="AF129">
        <v>43.14</v>
      </c>
      <c r="AG129">
        <v>43.03</v>
      </c>
      <c r="AH129">
        <v>43.14</v>
      </c>
      <c r="AI129">
        <v>42.89</v>
      </c>
      <c r="AJ129">
        <v>43.15</v>
      </c>
      <c r="AK129">
        <f t="shared" si="22"/>
        <v>4.1840659340659295E-2</v>
      </c>
    </row>
    <row r="130" spans="1:37" x14ac:dyDescent="0.2">
      <c r="A130" t="s">
        <v>7</v>
      </c>
      <c r="B130">
        <v>30.91</v>
      </c>
      <c r="C130">
        <v>28.06</v>
      </c>
      <c r="D130">
        <v>47.93</v>
      </c>
      <c r="E130">
        <v>42.63</v>
      </c>
      <c r="F130">
        <v>44.11</v>
      </c>
      <c r="G130">
        <v>42.31</v>
      </c>
      <c r="H130">
        <v>41.55</v>
      </c>
      <c r="I130">
        <v>39.299999999999997</v>
      </c>
      <c r="J130">
        <v>41.87</v>
      </c>
      <c r="K130">
        <v>40.770000000000003</v>
      </c>
      <c r="L130">
        <v>40.700000000000003</v>
      </c>
      <c r="M130">
        <v>38.26</v>
      </c>
      <c r="O130">
        <f t="shared" si="25"/>
        <v>30.91</v>
      </c>
      <c r="P130">
        <f t="shared" si="25"/>
        <v>28.06</v>
      </c>
      <c r="Q130">
        <f>O130-$O$10</f>
        <v>2.8500000000000014</v>
      </c>
      <c r="R130">
        <f>P130-$P$10</f>
        <v>-1.9999999999999574E-2</v>
      </c>
      <c r="W130">
        <v>810.16</v>
      </c>
      <c r="X130">
        <v>43.41</v>
      </c>
      <c r="Y130">
        <v>43.25</v>
      </c>
      <c r="Z130">
        <v>43.45</v>
      </c>
      <c r="AA130">
        <v>43.2</v>
      </c>
      <c r="AB130">
        <v>43.26</v>
      </c>
      <c r="AC130">
        <v>43.25</v>
      </c>
      <c r="AD130">
        <v>43.43</v>
      </c>
      <c r="AE130">
        <v>43.07</v>
      </c>
      <c r="AF130">
        <v>43.18</v>
      </c>
      <c r="AG130">
        <v>42.97</v>
      </c>
      <c r="AH130">
        <v>43.08</v>
      </c>
      <c r="AI130">
        <v>42.61</v>
      </c>
      <c r="AJ130">
        <v>42.78</v>
      </c>
      <c r="AK130">
        <f t="shared" si="22"/>
        <v>-2.6071428571428575E-2</v>
      </c>
    </row>
    <row r="131" spans="1:37" x14ac:dyDescent="0.2">
      <c r="A131" t="s">
        <v>8</v>
      </c>
      <c r="B131">
        <v>33.39</v>
      </c>
      <c r="C131">
        <v>28.16</v>
      </c>
      <c r="D131">
        <v>43.75</v>
      </c>
      <c r="E131">
        <v>41.59</v>
      </c>
      <c r="F131">
        <v>40.72</v>
      </c>
      <c r="G131">
        <v>40.68</v>
      </c>
      <c r="H131">
        <v>41.92</v>
      </c>
      <c r="I131">
        <v>37.79</v>
      </c>
      <c r="J131">
        <v>42.1</v>
      </c>
      <c r="K131">
        <v>41.23</v>
      </c>
      <c r="L131">
        <v>43.78</v>
      </c>
      <c r="M131">
        <v>42.43</v>
      </c>
      <c r="O131">
        <f t="shared" si="25"/>
        <v>33.39</v>
      </c>
      <c r="P131">
        <f t="shared" si="25"/>
        <v>28.16</v>
      </c>
      <c r="Q131">
        <f>O131-$O$11</f>
        <v>5.4600000000000009</v>
      </c>
      <c r="R131">
        <f>P131-$P$11</f>
        <v>-0.26999999999999957</v>
      </c>
      <c r="W131">
        <v>810.17</v>
      </c>
      <c r="X131">
        <v>40.229999999999997</v>
      </c>
      <c r="Y131">
        <v>40.729999999999997</v>
      </c>
      <c r="Z131">
        <v>41.13</v>
      </c>
      <c r="AA131">
        <v>41.11</v>
      </c>
      <c r="AB131">
        <v>41.31</v>
      </c>
      <c r="AC131">
        <v>41.49</v>
      </c>
      <c r="AD131">
        <v>41.82</v>
      </c>
      <c r="AE131">
        <v>41.79</v>
      </c>
      <c r="AF131">
        <v>41.98</v>
      </c>
      <c r="AG131">
        <v>41.93</v>
      </c>
      <c r="AH131">
        <v>42.02</v>
      </c>
      <c r="AI131">
        <v>42.04</v>
      </c>
      <c r="AJ131">
        <v>42.2</v>
      </c>
      <c r="AK131">
        <f t="shared" si="22"/>
        <v>7.1510989010989109E-2</v>
      </c>
    </row>
    <row r="132" spans="1:37" x14ac:dyDescent="0.2">
      <c r="A132" t="s">
        <v>21</v>
      </c>
      <c r="W132">
        <v>810.18</v>
      </c>
      <c r="X132">
        <v>42.78</v>
      </c>
      <c r="Y132">
        <v>42.8</v>
      </c>
      <c r="Z132">
        <v>43.01</v>
      </c>
      <c r="AA132">
        <v>42.82</v>
      </c>
      <c r="AB132">
        <v>43.05</v>
      </c>
      <c r="AC132">
        <v>42.64</v>
      </c>
      <c r="AD132">
        <v>42.71</v>
      </c>
      <c r="AE132">
        <v>42.41</v>
      </c>
      <c r="AF132">
        <v>42.33</v>
      </c>
      <c r="AG132">
        <v>42.28</v>
      </c>
      <c r="AH132">
        <v>41.98</v>
      </c>
      <c r="AI132">
        <v>41.78</v>
      </c>
      <c r="AJ132">
        <v>41.72</v>
      </c>
      <c r="AK132">
        <f t="shared" si="22"/>
        <v>-5.1840659340659331E-2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41.17</v>
      </c>
      <c r="Y133">
        <v>40.67</v>
      </c>
      <c r="Z133">
        <v>40.85</v>
      </c>
      <c r="AA133">
        <v>40.29</v>
      </c>
      <c r="AB133">
        <v>40.700000000000003</v>
      </c>
      <c r="AC133">
        <v>40.54</v>
      </c>
      <c r="AD133">
        <v>41.02</v>
      </c>
      <c r="AE133">
        <v>40.83</v>
      </c>
      <c r="AF133">
        <v>40.93</v>
      </c>
      <c r="AG133">
        <v>40.71</v>
      </c>
      <c r="AH133">
        <v>41</v>
      </c>
      <c r="AI133">
        <v>41.03</v>
      </c>
      <c r="AJ133">
        <v>41.05</v>
      </c>
      <c r="AK133">
        <f t="shared" si="22"/>
        <v>1.0137362637362533E-2</v>
      </c>
    </row>
    <row r="134" spans="1:37" x14ac:dyDescent="0.2">
      <c r="A134" t="s">
        <v>1</v>
      </c>
      <c r="B134">
        <v>27.6</v>
      </c>
      <c r="C134">
        <v>28.51</v>
      </c>
      <c r="D134">
        <v>41.03</v>
      </c>
      <c r="E134">
        <v>39.35</v>
      </c>
      <c r="F134">
        <v>43.13</v>
      </c>
      <c r="G134">
        <v>41.94</v>
      </c>
      <c r="H134">
        <v>44.8</v>
      </c>
      <c r="I134">
        <v>42.2</v>
      </c>
      <c r="J134">
        <v>42.59</v>
      </c>
      <c r="K134">
        <v>40.35</v>
      </c>
      <c r="L134">
        <v>42.31</v>
      </c>
      <c r="M134">
        <v>41.02</v>
      </c>
      <c r="O134">
        <f>B134</f>
        <v>27.6</v>
      </c>
      <c r="P134">
        <f>C134</f>
        <v>28.51</v>
      </c>
      <c r="Q134">
        <f>O134-$O$4</f>
        <v>0.12000000000000099</v>
      </c>
      <c r="R134">
        <f>P134-$P$4</f>
        <v>-1.0799999999999983</v>
      </c>
      <c r="W134" s="9">
        <v>810.2</v>
      </c>
      <c r="X134">
        <v>43.72</v>
      </c>
      <c r="Y134">
        <v>43.54</v>
      </c>
      <c r="Z134">
        <v>43.65</v>
      </c>
      <c r="AA134">
        <v>43.69</v>
      </c>
      <c r="AB134">
        <v>43.78</v>
      </c>
      <c r="AC134">
        <v>43.6</v>
      </c>
      <c r="AD134">
        <v>43.74</v>
      </c>
      <c r="AE134">
        <v>43.43</v>
      </c>
      <c r="AF134">
        <v>43.61</v>
      </c>
      <c r="AG134">
        <v>43.01</v>
      </c>
      <c r="AH134">
        <v>43.04</v>
      </c>
      <c r="AI134">
        <v>42.33</v>
      </c>
      <c r="AJ134">
        <v>42.26</v>
      </c>
      <c r="AK134">
        <f t="shared" si="22"/>
        <v>-5.4395604395604424E-2</v>
      </c>
    </row>
    <row r="135" spans="1:37" x14ac:dyDescent="0.2">
      <c r="A135" t="s">
        <v>2</v>
      </c>
      <c r="B135">
        <v>27.81</v>
      </c>
      <c r="C135">
        <v>27.94</v>
      </c>
      <c r="D135">
        <v>41.63</v>
      </c>
      <c r="E135">
        <v>39.69</v>
      </c>
      <c r="F135">
        <v>44.21</v>
      </c>
      <c r="G135">
        <v>42.35</v>
      </c>
      <c r="H135">
        <v>41.79</v>
      </c>
      <c r="I135">
        <v>41.1</v>
      </c>
      <c r="J135">
        <v>43.46</v>
      </c>
      <c r="K135">
        <v>41.77</v>
      </c>
      <c r="L135">
        <v>42.86</v>
      </c>
      <c r="M135">
        <v>41.09</v>
      </c>
      <c r="O135">
        <f t="shared" ref="O135:P141" si="26">B135</f>
        <v>27.81</v>
      </c>
      <c r="P135">
        <f t="shared" si="26"/>
        <v>27.94</v>
      </c>
      <c r="Q135">
        <f>O135-$O$5</f>
        <v>0.50999999999999801</v>
      </c>
      <c r="R135">
        <f>P135-$P$5</f>
        <v>-0.77999999999999758</v>
      </c>
    </row>
    <row r="136" spans="1:37" x14ac:dyDescent="0.2">
      <c r="A136" t="s">
        <v>3</v>
      </c>
      <c r="B136">
        <v>28.02</v>
      </c>
      <c r="C136">
        <v>28.1</v>
      </c>
      <c r="D136">
        <v>44.26</v>
      </c>
      <c r="E136">
        <v>42.46</v>
      </c>
      <c r="F136">
        <v>43.73</v>
      </c>
      <c r="G136">
        <v>41.92</v>
      </c>
      <c r="H136">
        <v>42.66</v>
      </c>
      <c r="I136">
        <v>41.26</v>
      </c>
      <c r="J136">
        <v>42.97</v>
      </c>
      <c r="K136">
        <v>40.28</v>
      </c>
      <c r="L136">
        <v>42.52</v>
      </c>
      <c r="M136">
        <v>39.82</v>
      </c>
      <c r="O136">
        <f t="shared" si="26"/>
        <v>28.02</v>
      </c>
      <c r="P136">
        <f t="shared" si="26"/>
        <v>28.1</v>
      </c>
      <c r="Q136">
        <f>O136-$O$6</f>
        <v>0.23999999999999844</v>
      </c>
      <c r="R136">
        <f>P136-$P$6</f>
        <v>-0.62999999999999901</v>
      </c>
    </row>
    <row r="137" spans="1:37" x14ac:dyDescent="0.2">
      <c r="A137" t="s">
        <v>4</v>
      </c>
      <c r="B137">
        <v>28.3</v>
      </c>
      <c r="C137">
        <v>27.95</v>
      </c>
      <c r="D137">
        <v>41.33</v>
      </c>
      <c r="E137">
        <v>39.57</v>
      </c>
      <c r="F137">
        <v>42.14</v>
      </c>
      <c r="G137">
        <v>40.97</v>
      </c>
      <c r="H137">
        <v>41.74</v>
      </c>
      <c r="I137">
        <v>40.21</v>
      </c>
      <c r="J137">
        <v>42.72</v>
      </c>
      <c r="K137">
        <v>41.73</v>
      </c>
      <c r="L137">
        <v>43.25</v>
      </c>
      <c r="M137">
        <v>42.58</v>
      </c>
      <c r="O137">
        <f t="shared" si="26"/>
        <v>28.3</v>
      </c>
      <c r="P137">
        <f t="shared" si="26"/>
        <v>27.95</v>
      </c>
      <c r="Q137">
        <f>O137-$O$7</f>
        <v>0.67999999999999972</v>
      </c>
      <c r="R137">
        <f>P137-$P$7</f>
        <v>-0.28000000000000114</v>
      </c>
    </row>
    <row r="138" spans="1:37" x14ac:dyDescent="0.2">
      <c r="A138" t="s">
        <v>5</v>
      </c>
      <c r="B138">
        <v>28.8</v>
      </c>
      <c r="C138">
        <v>27.77</v>
      </c>
      <c r="D138">
        <v>44.17</v>
      </c>
      <c r="E138">
        <v>42.06</v>
      </c>
      <c r="F138">
        <v>41.61</v>
      </c>
      <c r="G138">
        <v>39.75</v>
      </c>
      <c r="H138">
        <v>42.63</v>
      </c>
      <c r="I138">
        <v>40.07</v>
      </c>
      <c r="J138">
        <v>41.53</v>
      </c>
      <c r="K138">
        <v>39.43</v>
      </c>
      <c r="L138">
        <v>41.49</v>
      </c>
      <c r="M138">
        <v>37.770000000000003</v>
      </c>
      <c r="O138">
        <f t="shared" si="26"/>
        <v>28.8</v>
      </c>
      <c r="P138">
        <f t="shared" si="26"/>
        <v>27.77</v>
      </c>
      <c r="Q138">
        <f>O138-$O$8</f>
        <v>1.2300000000000004</v>
      </c>
      <c r="R138">
        <f>P138-$P$8</f>
        <v>-0.37999999999999901</v>
      </c>
      <c r="W138" s="3" t="s">
        <v>47</v>
      </c>
    </row>
    <row r="139" spans="1:37" x14ac:dyDescent="0.2">
      <c r="A139" t="s">
        <v>6</v>
      </c>
      <c r="B139">
        <v>29.59</v>
      </c>
      <c r="C139">
        <v>26.93</v>
      </c>
      <c r="D139">
        <v>44.48</v>
      </c>
      <c r="E139">
        <v>41.84</v>
      </c>
      <c r="F139">
        <v>41.95</v>
      </c>
      <c r="G139">
        <v>39.340000000000003</v>
      </c>
      <c r="H139">
        <v>42.16</v>
      </c>
      <c r="I139">
        <v>39.369999999999997</v>
      </c>
      <c r="J139">
        <v>42.34</v>
      </c>
      <c r="K139">
        <v>39.200000000000003</v>
      </c>
      <c r="L139">
        <v>42.64</v>
      </c>
      <c r="M139">
        <v>40.71</v>
      </c>
      <c r="O139">
        <f t="shared" si="26"/>
        <v>29.59</v>
      </c>
      <c r="P139">
        <f t="shared" si="26"/>
        <v>26.93</v>
      </c>
      <c r="Q139">
        <f>O139-$O$9</f>
        <v>1.6799999999999997</v>
      </c>
      <c r="R139">
        <f>P139-$P$9</f>
        <v>-0.87999999999999901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31.22</v>
      </c>
      <c r="C140">
        <v>28.07</v>
      </c>
      <c r="D140">
        <v>47.68</v>
      </c>
      <c r="E140">
        <v>42.65</v>
      </c>
      <c r="F140">
        <v>44.07</v>
      </c>
      <c r="G140">
        <v>42.2</v>
      </c>
      <c r="H140">
        <v>41.7</v>
      </c>
      <c r="I140">
        <v>40.46</v>
      </c>
      <c r="J140">
        <v>42.07</v>
      </c>
      <c r="K140">
        <v>40.75</v>
      </c>
      <c r="L140">
        <v>40.54</v>
      </c>
      <c r="M140">
        <v>38.36</v>
      </c>
      <c r="O140">
        <f t="shared" si="26"/>
        <v>31.22</v>
      </c>
      <c r="P140">
        <f t="shared" si="26"/>
        <v>28.07</v>
      </c>
      <c r="Q140">
        <f>O140-$O$10</f>
        <v>3.16</v>
      </c>
      <c r="R140">
        <f>P140-$P$10</f>
        <v>-9.9999999999980105E-3</v>
      </c>
      <c r="W140">
        <v>810.46</v>
      </c>
      <c r="X140">
        <v>39.79</v>
      </c>
      <c r="Y140">
        <v>39.409999999999997</v>
      </c>
      <c r="Z140">
        <v>39.43</v>
      </c>
      <c r="AA140">
        <v>39.299999999999997</v>
      </c>
      <c r="AB140">
        <v>39.46</v>
      </c>
      <c r="AC140">
        <v>39.35</v>
      </c>
      <c r="AD140">
        <v>39.630000000000003</v>
      </c>
      <c r="AE140">
        <v>39.659999999999997</v>
      </c>
      <c r="AF140">
        <v>39.840000000000003</v>
      </c>
      <c r="AG140">
        <v>39.83</v>
      </c>
      <c r="AH140">
        <v>40.020000000000003</v>
      </c>
      <c r="AI140">
        <v>39.92</v>
      </c>
      <c r="AJ140">
        <v>40.17</v>
      </c>
      <c r="AK140">
        <f>SLOPE(X140:AJ140,$X$139:$AJ$139)</f>
        <v>2.7060439560439721E-2</v>
      </c>
    </row>
    <row r="141" spans="1:37" x14ac:dyDescent="0.2">
      <c r="A141" t="s">
        <v>8</v>
      </c>
      <c r="B141">
        <v>34.200000000000003</v>
      </c>
      <c r="C141">
        <v>28.38</v>
      </c>
      <c r="D141">
        <v>43.76</v>
      </c>
      <c r="E141">
        <v>41.68</v>
      </c>
      <c r="F141">
        <v>40.94</v>
      </c>
      <c r="G141">
        <v>40.67</v>
      </c>
      <c r="H141">
        <v>42.12</v>
      </c>
      <c r="I141">
        <v>37.92</v>
      </c>
      <c r="J141">
        <v>42.03</v>
      </c>
      <c r="K141">
        <v>41.15</v>
      </c>
      <c r="L141">
        <v>43.6</v>
      </c>
      <c r="M141">
        <v>42.56</v>
      </c>
      <c r="O141">
        <f t="shared" si="26"/>
        <v>34.200000000000003</v>
      </c>
      <c r="P141">
        <f t="shared" si="26"/>
        <v>28.38</v>
      </c>
      <c r="Q141">
        <f>O141-$O$11</f>
        <v>6.2700000000000031</v>
      </c>
      <c r="R141">
        <f>P141-$P$11</f>
        <v>-5.0000000000000711E-2</v>
      </c>
      <c r="W141">
        <v>810.47</v>
      </c>
      <c r="X141">
        <v>39.619999999999997</v>
      </c>
      <c r="Y141">
        <v>39.51</v>
      </c>
      <c r="Z141">
        <v>39.69</v>
      </c>
      <c r="AA141">
        <v>39.4</v>
      </c>
      <c r="AB141">
        <v>39.729999999999997</v>
      </c>
      <c r="AC141">
        <v>39.69</v>
      </c>
      <c r="AD141">
        <v>40.4</v>
      </c>
      <c r="AE141">
        <v>40.21</v>
      </c>
      <c r="AF141">
        <v>40.54</v>
      </c>
      <c r="AG141">
        <v>40.299999999999997</v>
      </c>
      <c r="AH141">
        <v>40.46</v>
      </c>
      <c r="AI141">
        <v>40.450000000000003</v>
      </c>
      <c r="AJ141">
        <v>40.64</v>
      </c>
      <c r="AK141">
        <f t="shared" ref="AK141:AK179" si="27">SLOPE(X141:AJ141,$X$139:$AJ$139)</f>
        <v>5.1483516483516643E-2</v>
      </c>
    </row>
    <row r="142" spans="1:37" x14ac:dyDescent="0.2">
      <c r="A142" t="s">
        <v>22</v>
      </c>
      <c r="W142">
        <v>810.48</v>
      </c>
      <c r="X142">
        <v>42.9</v>
      </c>
      <c r="Y142">
        <v>42.46</v>
      </c>
      <c r="Z142">
        <v>42.89</v>
      </c>
      <c r="AA142">
        <v>42.71</v>
      </c>
      <c r="AB142">
        <v>42.58</v>
      </c>
      <c r="AC142">
        <v>42.46</v>
      </c>
      <c r="AD142">
        <v>42.4</v>
      </c>
      <c r="AE142">
        <v>42.26</v>
      </c>
      <c r="AF142">
        <v>42.19</v>
      </c>
      <c r="AG142">
        <v>42.06</v>
      </c>
      <c r="AH142">
        <v>42.02</v>
      </c>
      <c r="AI142">
        <v>41.83</v>
      </c>
      <c r="AJ142">
        <v>41.81</v>
      </c>
      <c r="AK142">
        <f t="shared" si="27"/>
        <v>-4.4230769230769178E-2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39.979999999999997</v>
      </c>
      <c r="Y143">
        <v>39.85</v>
      </c>
      <c r="Z143">
        <v>39.869999999999997</v>
      </c>
      <c r="AA143">
        <v>39.64</v>
      </c>
      <c r="AB143">
        <v>39.67</v>
      </c>
      <c r="AC143">
        <v>39.57</v>
      </c>
      <c r="AD143">
        <v>39.53</v>
      </c>
      <c r="AE143">
        <v>39.340000000000003</v>
      </c>
      <c r="AF143">
        <v>39.590000000000003</v>
      </c>
      <c r="AG143">
        <v>39.33</v>
      </c>
      <c r="AH143">
        <v>39.58</v>
      </c>
      <c r="AI143">
        <v>39.450000000000003</v>
      </c>
      <c r="AJ143">
        <v>39.54</v>
      </c>
      <c r="AK143">
        <f t="shared" si="27"/>
        <v>-1.9560439560439496E-2</v>
      </c>
    </row>
    <row r="144" spans="1:37" x14ac:dyDescent="0.2">
      <c r="A144" t="s">
        <v>1</v>
      </c>
      <c r="B144">
        <v>27.75</v>
      </c>
      <c r="C144">
        <v>28.68</v>
      </c>
      <c r="D144">
        <v>41.22</v>
      </c>
      <c r="E144">
        <v>39.630000000000003</v>
      </c>
      <c r="F144">
        <v>43.06</v>
      </c>
      <c r="G144">
        <v>42.45</v>
      </c>
      <c r="H144">
        <v>45.05</v>
      </c>
      <c r="I144">
        <v>42.59</v>
      </c>
      <c r="J144">
        <v>42.94</v>
      </c>
      <c r="K144">
        <v>40.65</v>
      </c>
      <c r="L144">
        <v>42.52</v>
      </c>
      <c r="M144">
        <v>40.450000000000003</v>
      </c>
      <c r="O144">
        <f>B144</f>
        <v>27.75</v>
      </c>
      <c r="P144">
        <f>C144</f>
        <v>28.68</v>
      </c>
      <c r="Q144">
        <f>O144-$O$4</f>
        <v>0.26999999999999957</v>
      </c>
      <c r="R144">
        <f>P144-$P$4</f>
        <v>-0.91000000000000014</v>
      </c>
      <c r="W144" s="9">
        <v>810.5</v>
      </c>
      <c r="X144">
        <v>42.34</v>
      </c>
      <c r="Y144">
        <v>42.22</v>
      </c>
      <c r="Z144">
        <v>42.31</v>
      </c>
      <c r="AA144">
        <v>41.98</v>
      </c>
      <c r="AB144">
        <v>41.98</v>
      </c>
      <c r="AC144">
        <v>42.06</v>
      </c>
      <c r="AD144">
        <v>41.83</v>
      </c>
      <c r="AE144">
        <v>41.65</v>
      </c>
      <c r="AF144">
        <v>41.93</v>
      </c>
      <c r="AG144">
        <v>41.67</v>
      </c>
      <c r="AH144">
        <v>42</v>
      </c>
      <c r="AI144">
        <v>41.55</v>
      </c>
      <c r="AJ144">
        <v>41.87</v>
      </c>
      <c r="AK144">
        <f t="shared" si="27"/>
        <v>-2.4313186813186914E-2</v>
      </c>
    </row>
    <row r="145" spans="1:37" x14ac:dyDescent="0.2">
      <c r="A145" t="s">
        <v>2</v>
      </c>
      <c r="B145">
        <v>27.91</v>
      </c>
      <c r="C145">
        <v>28.12</v>
      </c>
      <c r="D145">
        <v>41.97</v>
      </c>
      <c r="E145">
        <v>40.4</v>
      </c>
      <c r="F145">
        <v>44.53</v>
      </c>
      <c r="G145">
        <v>42.42</v>
      </c>
      <c r="H145">
        <v>41.83</v>
      </c>
      <c r="I145">
        <v>41.09</v>
      </c>
      <c r="J145">
        <v>43.63</v>
      </c>
      <c r="K145">
        <v>41.88</v>
      </c>
      <c r="L145">
        <v>43.06</v>
      </c>
      <c r="M145">
        <v>41.2</v>
      </c>
      <c r="O145">
        <f t="shared" ref="O145:P151" si="28">B145</f>
        <v>27.91</v>
      </c>
      <c r="P145">
        <f t="shared" si="28"/>
        <v>28.12</v>
      </c>
      <c r="Q145">
        <f>O145-$O$5</f>
        <v>0.60999999999999943</v>
      </c>
      <c r="R145">
        <f>P145-$P$5</f>
        <v>-0.59999999999999787</v>
      </c>
      <c r="W145">
        <v>810.43</v>
      </c>
      <c r="X145">
        <v>41.49</v>
      </c>
      <c r="Y145">
        <v>42.74</v>
      </c>
      <c r="Z145">
        <v>42.13</v>
      </c>
      <c r="AA145">
        <v>42.12</v>
      </c>
      <c r="AB145">
        <v>42</v>
      </c>
      <c r="AC145">
        <v>41.84</v>
      </c>
      <c r="AD145">
        <v>41.94</v>
      </c>
      <c r="AE145">
        <v>41.7</v>
      </c>
      <c r="AF145">
        <v>41.95</v>
      </c>
      <c r="AG145">
        <v>41.56</v>
      </c>
      <c r="AH145">
        <v>41.85</v>
      </c>
      <c r="AI145">
        <v>41.39</v>
      </c>
      <c r="AJ145">
        <v>41.22</v>
      </c>
      <c r="AK145">
        <f t="shared" si="27"/>
        <v>-3.1346153846153878E-2</v>
      </c>
    </row>
    <row r="146" spans="1:37" x14ac:dyDescent="0.2">
      <c r="A146" t="s">
        <v>3</v>
      </c>
      <c r="B146">
        <v>28.16</v>
      </c>
      <c r="C146">
        <v>28.33</v>
      </c>
      <c r="D146">
        <v>44.46</v>
      </c>
      <c r="E146">
        <v>42.4</v>
      </c>
      <c r="F146">
        <v>44.53</v>
      </c>
      <c r="G146">
        <v>42.58</v>
      </c>
      <c r="H146">
        <v>42.99</v>
      </c>
      <c r="I146">
        <v>41.61</v>
      </c>
      <c r="J146">
        <v>43.02</v>
      </c>
      <c r="K146">
        <v>40.4</v>
      </c>
      <c r="L146">
        <v>42.67</v>
      </c>
      <c r="M146">
        <v>40.25</v>
      </c>
      <c r="O146">
        <f t="shared" si="28"/>
        <v>28.16</v>
      </c>
      <c r="P146">
        <f t="shared" si="28"/>
        <v>28.33</v>
      </c>
      <c r="Q146">
        <f>O146-$O$6</f>
        <v>0.37999999999999901</v>
      </c>
      <c r="R146">
        <f>P146-$P$6</f>
        <v>-0.40000000000000213</v>
      </c>
      <c r="W146">
        <v>810.44</v>
      </c>
      <c r="X146">
        <v>43.17</v>
      </c>
      <c r="Y146">
        <v>43.01</v>
      </c>
      <c r="Z146">
        <v>42.86</v>
      </c>
      <c r="AA146">
        <v>42.8</v>
      </c>
      <c r="AB146">
        <v>42.63</v>
      </c>
      <c r="AC146">
        <v>42.65</v>
      </c>
      <c r="AD146">
        <v>42.43</v>
      </c>
      <c r="AE146">
        <v>42.43</v>
      </c>
      <c r="AF146">
        <v>42.79</v>
      </c>
      <c r="AG146">
        <v>42.02</v>
      </c>
      <c r="AH146">
        <v>42.51</v>
      </c>
      <c r="AI146">
        <v>42.04</v>
      </c>
      <c r="AJ146">
        <v>42.11</v>
      </c>
      <c r="AK146">
        <f t="shared" si="27"/>
        <v>-4.0796703296703297E-2</v>
      </c>
    </row>
    <row r="147" spans="1:37" x14ac:dyDescent="0.2">
      <c r="A147" t="s">
        <v>4</v>
      </c>
      <c r="B147">
        <v>28.8</v>
      </c>
      <c r="C147">
        <v>28.12</v>
      </c>
      <c r="D147">
        <v>41.77</v>
      </c>
      <c r="E147">
        <v>39.53</v>
      </c>
      <c r="F147">
        <v>42.31</v>
      </c>
      <c r="G147">
        <v>41.11</v>
      </c>
      <c r="H147">
        <v>41.95</v>
      </c>
      <c r="I147">
        <v>40.29</v>
      </c>
      <c r="J147">
        <v>42.78</v>
      </c>
      <c r="K147">
        <v>41.8</v>
      </c>
      <c r="L147">
        <v>43.43</v>
      </c>
      <c r="M147">
        <v>42.65</v>
      </c>
      <c r="O147">
        <f t="shared" si="28"/>
        <v>28.8</v>
      </c>
      <c r="P147">
        <f t="shared" si="28"/>
        <v>28.12</v>
      </c>
      <c r="Q147">
        <f>O147-$O$7</f>
        <v>1.1799999999999997</v>
      </c>
      <c r="R147">
        <f>P147-$P$7</f>
        <v>-0.10999999999999943</v>
      </c>
      <c r="W147">
        <v>810.45</v>
      </c>
      <c r="X147">
        <v>40.11</v>
      </c>
      <c r="Y147">
        <v>40.26</v>
      </c>
      <c r="Z147">
        <v>40.98</v>
      </c>
      <c r="AA147">
        <v>41.18</v>
      </c>
      <c r="AB147">
        <v>41.59</v>
      </c>
      <c r="AC147">
        <v>41.68</v>
      </c>
      <c r="AD147">
        <v>41.73</v>
      </c>
      <c r="AE147">
        <v>41.53</v>
      </c>
      <c r="AF147">
        <v>41.58</v>
      </c>
      <c r="AG147">
        <v>41.31</v>
      </c>
      <c r="AH147">
        <v>41.14</v>
      </c>
      <c r="AI147">
        <v>40.86</v>
      </c>
      <c r="AJ147">
        <v>40.840000000000003</v>
      </c>
      <c r="AK147">
        <f t="shared" si="27"/>
        <v>2.2637362637362761E-2</v>
      </c>
    </row>
    <row r="148" spans="1:37" x14ac:dyDescent="0.2">
      <c r="A148" t="s">
        <v>5</v>
      </c>
      <c r="B148">
        <v>28.96</v>
      </c>
      <c r="C148">
        <v>27.99</v>
      </c>
      <c r="D148">
        <v>44.21</v>
      </c>
      <c r="E148">
        <v>41.83</v>
      </c>
      <c r="F148">
        <v>41.79</v>
      </c>
      <c r="G148">
        <v>40.020000000000003</v>
      </c>
      <c r="H148">
        <v>42.61</v>
      </c>
      <c r="I148">
        <v>40</v>
      </c>
      <c r="J148">
        <v>41.89</v>
      </c>
      <c r="K148">
        <v>39.83</v>
      </c>
      <c r="L148">
        <v>41.82</v>
      </c>
      <c r="M148">
        <v>38.130000000000003</v>
      </c>
      <c r="O148">
        <f t="shared" si="28"/>
        <v>28.96</v>
      </c>
      <c r="P148">
        <f t="shared" si="28"/>
        <v>27.99</v>
      </c>
      <c r="Q148">
        <f>O148-$O$8</f>
        <v>1.3900000000000006</v>
      </c>
      <c r="R148">
        <f>P148-$P$8</f>
        <v>-0.16000000000000014</v>
      </c>
      <c r="W148">
        <v>810.53</v>
      </c>
      <c r="X148">
        <v>41.46</v>
      </c>
      <c r="Y148">
        <v>41.42</v>
      </c>
      <c r="Z148">
        <v>41.77</v>
      </c>
      <c r="AA148">
        <v>41.69</v>
      </c>
      <c r="AB148">
        <v>41.97</v>
      </c>
      <c r="AC148">
        <v>41.94</v>
      </c>
      <c r="AD148">
        <v>42.45</v>
      </c>
      <c r="AE148">
        <v>42.32</v>
      </c>
      <c r="AF148">
        <v>42.58</v>
      </c>
      <c r="AG148">
        <v>42.5</v>
      </c>
      <c r="AH148">
        <v>42.62</v>
      </c>
      <c r="AI148">
        <v>42.4</v>
      </c>
      <c r="AJ148">
        <v>42.67</v>
      </c>
      <c r="AK148">
        <f t="shared" si="27"/>
        <v>5.3818681318681248E-2</v>
      </c>
    </row>
    <row r="149" spans="1:37" x14ac:dyDescent="0.2">
      <c r="A149" t="s">
        <v>6</v>
      </c>
      <c r="B149">
        <v>29.87</v>
      </c>
      <c r="C149">
        <v>27.24</v>
      </c>
      <c r="D149">
        <v>44.66</v>
      </c>
      <c r="E149">
        <v>41.94</v>
      </c>
      <c r="F149">
        <v>42.6</v>
      </c>
      <c r="G149">
        <v>39.65</v>
      </c>
      <c r="H149">
        <v>42.4</v>
      </c>
      <c r="I149">
        <v>39.65</v>
      </c>
      <c r="J149">
        <v>42.56</v>
      </c>
      <c r="K149">
        <v>39.619999999999997</v>
      </c>
      <c r="L149">
        <v>42.71</v>
      </c>
      <c r="M149">
        <v>40.86</v>
      </c>
      <c r="O149">
        <f t="shared" si="28"/>
        <v>29.87</v>
      </c>
      <c r="P149">
        <f t="shared" si="28"/>
        <v>27.24</v>
      </c>
      <c r="Q149">
        <f>O149-$O$9</f>
        <v>1.9600000000000009</v>
      </c>
      <c r="R149">
        <f>P149-$P$9</f>
        <v>-0.57000000000000028</v>
      </c>
      <c r="W149" s="7">
        <v>810.54</v>
      </c>
      <c r="X149">
        <v>42.27</v>
      </c>
      <c r="Y149">
        <v>42.24</v>
      </c>
      <c r="Z149">
        <v>42.34</v>
      </c>
      <c r="AA149">
        <v>42.16</v>
      </c>
      <c r="AB149">
        <v>43.38</v>
      </c>
      <c r="AC149">
        <v>42.35</v>
      </c>
      <c r="AD149">
        <v>42.42</v>
      </c>
      <c r="AE149">
        <v>43.11</v>
      </c>
      <c r="AF149">
        <v>43.37</v>
      </c>
      <c r="AG149">
        <v>43.13</v>
      </c>
      <c r="AH149">
        <v>43.12</v>
      </c>
      <c r="AI149">
        <v>43.08</v>
      </c>
      <c r="AJ149">
        <v>43.21</v>
      </c>
      <c r="AK149">
        <f t="shared" si="27"/>
        <v>4.5631868131867995E-2</v>
      </c>
    </row>
    <row r="150" spans="1:37" x14ac:dyDescent="0.2">
      <c r="A150" t="s">
        <v>7</v>
      </c>
      <c r="B150">
        <v>31.78</v>
      </c>
      <c r="C150">
        <v>28.31</v>
      </c>
      <c r="D150">
        <v>46.19</v>
      </c>
      <c r="E150">
        <v>42.43</v>
      </c>
      <c r="F150">
        <v>44.39</v>
      </c>
      <c r="G150">
        <v>42.42</v>
      </c>
      <c r="H150">
        <v>42.03</v>
      </c>
      <c r="I150">
        <v>40.950000000000003</v>
      </c>
      <c r="J150">
        <v>42.11</v>
      </c>
      <c r="K150">
        <v>40.869999999999997</v>
      </c>
      <c r="L150">
        <v>41.02</v>
      </c>
      <c r="M150">
        <v>38.590000000000003</v>
      </c>
      <c r="O150">
        <f t="shared" si="28"/>
        <v>31.78</v>
      </c>
      <c r="P150">
        <f t="shared" si="28"/>
        <v>28.31</v>
      </c>
      <c r="Q150">
        <f>O150-$O$10</f>
        <v>3.7200000000000024</v>
      </c>
      <c r="R150">
        <f>P150-$P$10</f>
        <v>0.23000000000000043</v>
      </c>
      <c r="W150">
        <v>810.36</v>
      </c>
      <c r="X150">
        <v>42.16</v>
      </c>
      <c r="Y150">
        <v>41.93</v>
      </c>
      <c r="Z150">
        <v>42.17</v>
      </c>
      <c r="AA150">
        <v>41.86</v>
      </c>
      <c r="AB150">
        <v>42.44</v>
      </c>
      <c r="AC150">
        <v>41.92</v>
      </c>
      <c r="AD150">
        <v>42.58</v>
      </c>
      <c r="AE150">
        <v>41.56</v>
      </c>
      <c r="AF150">
        <v>42.47</v>
      </c>
      <c r="AG150">
        <v>41.54</v>
      </c>
      <c r="AH150">
        <v>42.32</v>
      </c>
      <c r="AI150">
        <v>41.49</v>
      </c>
      <c r="AJ150">
        <v>41.74</v>
      </c>
      <c r="AK150">
        <f t="shared" si="27"/>
        <v>-1.4780219780219671E-2</v>
      </c>
    </row>
    <row r="151" spans="1:37" x14ac:dyDescent="0.2">
      <c r="A151" t="s">
        <v>8</v>
      </c>
      <c r="B151">
        <v>35.17</v>
      </c>
      <c r="C151">
        <v>28.46</v>
      </c>
      <c r="D151">
        <v>43.97</v>
      </c>
      <c r="E151">
        <v>41.73</v>
      </c>
      <c r="F151">
        <v>41.64</v>
      </c>
      <c r="G151">
        <v>41.07</v>
      </c>
      <c r="H151">
        <v>42.49</v>
      </c>
      <c r="I151">
        <v>38.04</v>
      </c>
      <c r="J151">
        <v>42.6</v>
      </c>
      <c r="K151">
        <v>41.48</v>
      </c>
      <c r="L151">
        <v>43.74</v>
      </c>
      <c r="M151">
        <v>42.6</v>
      </c>
      <c r="O151">
        <f t="shared" si="28"/>
        <v>35.17</v>
      </c>
      <c r="P151">
        <f t="shared" si="28"/>
        <v>28.46</v>
      </c>
      <c r="Q151">
        <f>O151-$O$11</f>
        <v>7.240000000000002</v>
      </c>
      <c r="R151">
        <f>P151-$P$11</f>
        <v>3.0000000000001137E-2</v>
      </c>
      <c r="W151">
        <v>810.37</v>
      </c>
      <c r="X151">
        <v>40.67</v>
      </c>
      <c r="Y151">
        <v>40.770000000000003</v>
      </c>
      <c r="Z151">
        <v>40.93</v>
      </c>
      <c r="AA151">
        <v>40.99</v>
      </c>
      <c r="AB151">
        <v>41.07</v>
      </c>
      <c r="AC151">
        <v>40.97</v>
      </c>
      <c r="AD151">
        <v>41.11</v>
      </c>
      <c r="AE151">
        <v>41.12</v>
      </c>
      <c r="AF151">
        <v>40.97</v>
      </c>
      <c r="AG151">
        <v>41.04</v>
      </c>
      <c r="AH151">
        <v>40.97</v>
      </c>
      <c r="AI151">
        <v>41.04</v>
      </c>
      <c r="AJ151">
        <v>41.17</v>
      </c>
      <c r="AK151">
        <f t="shared" si="27"/>
        <v>1.2664835164835065E-2</v>
      </c>
    </row>
    <row r="152" spans="1:37" x14ac:dyDescent="0.2">
      <c r="A152" t="s">
        <v>23</v>
      </c>
      <c r="W152">
        <v>810.38</v>
      </c>
      <c r="X152">
        <v>39.57</v>
      </c>
      <c r="Y152">
        <v>39.549999999999997</v>
      </c>
      <c r="Z152">
        <v>39.76</v>
      </c>
      <c r="AA152">
        <v>39.770000000000003</v>
      </c>
      <c r="AB152">
        <v>39.76</v>
      </c>
      <c r="AC152">
        <v>39.75</v>
      </c>
      <c r="AD152">
        <v>40.020000000000003</v>
      </c>
      <c r="AE152">
        <v>39.659999999999997</v>
      </c>
      <c r="AF152">
        <v>39.96</v>
      </c>
      <c r="AG152">
        <v>40.04</v>
      </c>
      <c r="AH152">
        <v>39.93</v>
      </c>
      <c r="AI152">
        <v>39.99</v>
      </c>
      <c r="AJ152">
        <v>39.36</v>
      </c>
      <c r="AK152">
        <f t="shared" si="27"/>
        <v>7.527472527472572E-3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38.74</v>
      </c>
      <c r="Y153">
        <v>38.479999999999997</v>
      </c>
      <c r="Z153">
        <v>38.82</v>
      </c>
      <c r="AA153">
        <v>38.94</v>
      </c>
      <c r="AB153">
        <v>39.35</v>
      </c>
      <c r="AC153">
        <v>39.340000000000003</v>
      </c>
      <c r="AD153">
        <v>39.65</v>
      </c>
      <c r="AE153">
        <v>39.71</v>
      </c>
      <c r="AF153">
        <v>39.89</v>
      </c>
      <c r="AG153">
        <v>39.83</v>
      </c>
      <c r="AH153">
        <v>39.9</v>
      </c>
      <c r="AI153">
        <v>40.01</v>
      </c>
      <c r="AJ153">
        <v>40.159999999999997</v>
      </c>
      <c r="AK153">
        <f t="shared" si="27"/>
        <v>6.7609890109890006E-2</v>
      </c>
    </row>
    <row r="154" spans="1:37" x14ac:dyDescent="0.2">
      <c r="A154" t="s">
        <v>1</v>
      </c>
      <c r="B154">
        <v>27.79</v>
      </c>
      <c r="C154">
        <v>28.65</v>
      </c>
      <c r="D154">
        <v>41.17</v>
      </c>
      <c r="E154">
        <v>39.659999999999997</v>
      </c>
      <c r="F154">
        <v>43.24</v>
      </c>
      <c r="G154">
        <v>42.32</v>
      </c>
      <c r="H154">
        <v>45.17</v>
      </c>
      <c r="I154">
        <v>42.29</v>
      </c>
      <c r="J154">
        <v>42.99</v>
      </c>
      <c r="K154">
        <v>40.58</v>
      </c>
      <c r="L154">
        <v>42.45</v>
      </c>
      <c r="M154">
        <v>41.01</v>
      </c>
      <c r="O154">
        <f>B154</f>
        <v>27.79</v>
      </c>
      <c r="P154">
        <f>C154</f>
        <v>28.65</v>
      </c>
      <c r="Q154">
        <f>O154-$O$4</f>
        <v>0.30999999999999872</v>
      </c>
      <c r="R154">
        <f>P154-$P$4</f>
        <v>-0.94000000000000128</v>
      </c>
      <c r="W154" s="9">
        <v>810.4</v>
      </c>
      <c r="X154">
        <v>42.46</v>
      </c>
      <c r="Y154">
        <v>42.41</v>
      </c>
      <c r="Z154">
        <v>42.47</v>
      </c>
      <c r="AA154">
        <v>42.22</v>
      </c>
      <c r="AB154">
        <v>42.31</v>
      </c>
      <c r="AC154">
        <v>42.2</v>
      </c>
      <c r="AD154">
        <v>42.42</v>
      </c>
      <c r="AE154">
        <v>42.17</v>
      </c>
      <c r="AF154">
        <v>42.23</v>
      </c>
      <c r="AG154">
        <v>42.09</v>
      </c>
      <c r="AH154">
        <v>42.17</v>
      </c>
      <c r="AI154">
        <v>41.64</v>
      </c>
      <c r="AJ154">
        <v>41.84</v>
      </c>
      <c r="AK154">
        <f t="shared" si="27"/>
        <v>-2.5686813186813054E-2</v>
      </c>
    </row>
    <row r="155" spans="1:37" x14ac:dyDescent="0.2">
      <c r="A155" t="s">
        <v>2</v>
      </c>
      <c r="B155">
        <v>27.92</v>
      </c>
      <c r="C155">
        <v>28.12</v>
      </c>
      <c r="D155">
        <v>41.92</v>
      </c>
      <c r="E155">
        <v>40.21</v>
      </c>
      <c r="F155">
        <v>44.24</v>
      </c>
      <c r="G155">
        <v>43.11</v>
      </c>
      <c r="H155">
        <v>41.85</v>
      </c>
      <c r="I155">
        <v>41.01</v>
      </c>
      <c r="J155">
        <v>43.38</v>
      </c>
      <c r="K155">
        <v>41.67</v>
      </c>
      <c r="L155">
        <v>42.87</v>
      </c>
      <c r="M155">
        <v>40.98</v>
      </c>
      <c r="O155">
        <f t="shared" ref="O155:P161" si="29">B155</f>
        <v>27.92</v>
      </c>
      <c r="P155">
        <f t="shared" si="29"/>
        <v>28.12</v>
      </c>
      <c r="Q155">
        <f>O155-$O$5</f>
        <v>0.62000000000000099</v>
      </c>
      <c r="R155">
        <f>P155-$P$5</f>
        <v>-0.59999999999999787</v>
      </c>
      <c r="W155">
        <v>810.14</v>
      </c>
      <c r="X155">
        <v>39.64</v>
      </c>
      <c r="Y155">
        <v>39.76</v>
      </c>
      <c r="Z155">
        <v>40</v>
      </c>
      <c r="AA155">
        <v>40.42</v>
      </c>
      <c r="AB155">
        <v>40.68</v>
      </c>
      <c r="AC155">
        <v>40.67</v>
      </c>
      <c r="AD155">
        <v>41.07</v>
      </c>
      <c r="AE155">
        <v>40.97</v>
      </c>
      <c r="AF155">
        <v>41.29</v>
      </c>
      <c r="AG155">
        <v>41.22</v>
      </c>
      <c r="AH155">
        <v>41.46</v>
      </c>
      <c r="AI155">
        <v>41.23</v>
      </c>
      <c r="AJ155">
        <v>41.59</v>
      </c>
      <c r="AK155">
        <f t="shared" si="27"/>
        <v>7.9148351648351656E-2</v>
      </c>
    </row>
    <row r="156" spans="1:37" x14ac:dyDescent="0.2">
      <c r="A156" t="s">
        <v>3</v>
      </c>
      <c r="B156">
        <v>28.18</v>
      </c>
      <c r="C156">
        <v>28.27</v>
      </c>
      <c r="D156">
        <v>44.08</v>
      </c>
      <c r="E156">
        <v>42.26</v>
      </c>
      <c r="F156">
        <v>43.57</v>
      </c>
      <c r="G156">
        <v>41.56</v>
      </c>
      <c r="H156">
        <v>42.79</v>
      </c>
      <c r="I156">
        <v>41.08</v>
      </c>
      <c r="J156">
        <v>43.04</v>
      </c>
      <c r="K156">
        <v>40.14</v>
      </c>
      <c r="L156">
        <v>42.78</v>
      </c>
      <c r="M156">
        <v>40.020000000000003</v>
      </c>
      <c r="O156">
        <f t="shared" si="29"/>
        <v>28.18</v>
      </c>
      <c r="P156">
        <f t="shared" si="29"/>
        <v>28.27</v>
      </c>
      <c r="Q156">
        <f>O156-$O$6</f>
        <v>0.39999999999999858</v>
      </c>
      <c r="R156">
        <f>P156-$P$6</f>
        <v>-0.46000000000000085</v>
      </c>
      <c r="W156">
        <v>810.15</v>
      </c>
      <c r="X156">
        <v>41.96</v>
      </c>
      <c r="Y156">
        <v>41.89</v>
      </c>
      <c r="Z156">
        <v>42.1</v>
      </c>
      <c r="AA156">
        <v>42.03</v>
      </c>
      <c r="AB156">
        <v>42.24</v>
      </c>
      <c r="AC156">
        <v>42.2</v>
      </c>
      <c r="AD156">
        <v>42.59</v>
      </c>
      <c r="AE156">
        <v>42.29</v>
      </c>
      <c r="AF156">
        <v>42.49</v>
      </c>
      <c r="AG156">
        <v>42.11</v>
      </c>
      <c r="AH156">
        <v>42.56</v>
      </c>
      <c r="AI156">
        <v>42.29</v>
      </c>
      <c r="AJ156">
        <v>42.71</v>
      </c>
      <c r="AK156">
        <f t="shared" si="27"/>
        <v>2.5192307692307656E-2</v>
      </c>
    </row>
    <row r="157" spans="1:37" x14ac:dyDescent="0.2">
      <c r="A157" t="s">
        <v>4</v>
      </c>
      <c r="B157">
        <v>28.82</v>
      </c>
      <c r="C157">
        <v>28.02</v>
      </c>
      <c r="D157">
        <v>41.57</v>
      </c>
      <c r="E157">
        <v>39.340000000000003</v>
      </c>
      <c r="F157">
        <v>42.11</v>
      </c>
      <c r="G157">
        <v>41.12</v>
      </c>
      <c r="H157">
        <v>41.58</v>
      </c>
      <c r="I157">
        <v>39.89</v>
      </c>
      <c r="J157">
        <v>42.93</v>
      </c>
      <c r="K157">
        <v>41.57</v>
      </c>
      <c r="L157">
        <v>43.07</v>
      </c>
      <c r="M157">
        <v>42.38</v>
      </c>
      <c r="O157">
        <f t="shared" si="29"/>
        <v>28.82</v>
      </c>
      <c r="P157">
        <f t="shared" si="29"/>
        <v>28.02</v>
      </c>
      <c r="Q157">
        <f>O157-$O$7</f>
        <v>1.1999999999999993</v>
      </c>
      <c r="R157">
        <f>P157-$P$7</f>
        <v>-0.21000000000000085</v>
      </c>
      <c r="W157">
        <v>810.32</v>
      </c>
      <c r="X157">
        <v>41.25</v>
      </c>
      <c r="Y157">
        <v>41.05</v>
      </c>
      <c r="Z157">
        <v>41.07</v>
      </c>
      <c r="AA157">
        <v>40.94</v>
      </c>
      <c r="AB157">
        <v>41.05</v>
      </c>
      <c r="AC157">
        <v>41.1</v>
      </c>
      <c r="AD157">
        <v>41.09</v>
      </c>
      <c r="AE157">
        <v>41.01</v>
      </c>
      <c r="AF157">
        <v>41.26</v>
      </c>
      <c r="AG157">
        <v>40.79</v>
      </c>
      <c r="AH157">
        <v>41.21</v>
      </c>
      <c r="AI157">
        <v>41.01</v>
      </c>
      <c r="AJ157">
        <v>41.31</v>
      </c>
      <c r="AK157">
        <f t="shared" si="27"/>
        <v>1.6483516483517108E-3</v>
      </c>
    </row>
    <row r="158" spans="1:37" x14ac:dyDescent="0.2">
      <c r="A158" t="s">
        <v>5</v>
      </c>
      <c r="B158">
        <v>29.09</v>
      </c>
      <c r="C158">
        <v>27.89</v>
      </c>
      <c r="D158">
        <v>43.68</v>
      </c>
      <c r="E158">
        <v>41.65</v>
      </c>
      <c r="F158">
        <v>41.84</v>
      </c>
      <c r="G158">
        <v>39.659999999999997</v>
      </c>
      <c r="H158">
        <v>42.78</v>
      </c>
      <c r="I158">
        <v>40.369999999999997</v>
      </c>
      <c r="J158">
        <v>41.68</v>
      </c>
      <c r="K158">
        <v>39.71</v>
      </c>
      <c r="L158">
        <v>41.79</v>
      </c>
      <c r="M158">
        <v>38.18</v>
      </c>
      <c r="O158">
        <f t="shared" si="29"/>
        <v>29.09</v>
      </c>
      <c r="P158">
        <f t="shared" si="29"/>
        <v>27.89</v>
      </c>
      <c r="Q158">
        <f>O158-$O$8</f>
        <v>1.5199999999999996</v>
      </c>
      <c r="R158">
        <f>P158-$P$8</f>
        <v>-0.25999999999999801</v>
      </c>
      <c r="W158">
        <v>810.33</v>
      </c>
      <c r="X158">
        <v>41.41</v>
      </c>
      <c r="Y158">
        <v>42.11</v>
      </c>
      <c r="Z158">
        <v>41.98</v>
      </c>
      <c r="AA158">
        <v>41.9</v>
      </c>
      <c r="AB158">
        <v>41.33</v>
      </c>
      <c r="AC158">
        <v>41.26</v>
      </c>
      <c r="AD158">
        <v>41.61</v>
      </c>
      <c r="AE158">
        <v>41.08</v>
      </c>
      <c r="AF158">
        <v>41.55</v>
      </c>
      <c r="AG158">
        <v>40.729999999999997</v>
      </c>
      <c r="AH158">
        <v>41.48</v>
      </c>
      <c r="AI158">
        <v>40.799999999999997</v>
      </c>
      <c r="AJ158">
        <v>41.36</v>
      </c>
      <c r="AK158">
        <f t="shared" si="27"/>
        <v>-3.3241758241758249E-2</v>
      </c>
    </row>
    <row r="159" spans="1:37" x14ac:dyDescent="0.2">
      <c r="A159" t="s">
        <v>6</v>
      </c>
      <c r="B159">
        <v>30.05</v>
      </c>
      <c r="C159">
        <v>27.31</v>
      </c>
      <c r="D159">
        <v>44.43</v>
      </c>
      <c r="E159">
        <v>41.7</v>
      </c>
      <c r="F159">
        <v>42.57</v>
      </c>
      <c r="G159">
        <v>39.71</v>
      </c>
      <c r="H159">
        <v>42.37</v>
      </c>
      <c r="I159">
        <v>39.630000000000003</v>
      </c>
      <c r="J159">
        <v>42.51</v>
      </c>
      <c r="K159">
        <v>39.65</v>
      </c>
      <c r="L159">
        <v>42.41</v>
      </c>
      <c r="M159">
        <v>40.69</v>
      </c>
      <c r="O159">
        <f t="shared" si="29"/>
        <v>30.05</v>
      </c>
      <c r="P159">
        <f t="shared" si="29"/>
        <v>27.31</v>
      </c>
      <c r="Q159">
        <f>O159-$O$9</f>
        <v>2.1400000000000006</v>
      </c>
      <c r="R159">
        <f>P159-$P$9</f>
        <v>-0.5</v>
      </c>
      <c r="W159" s="7">
        <v>810.34</v>
      </c>
      <c r="X159">
        <v>39.51</v>
      </c>
      <c r="Y159">
        <v>39.68</v>
      </c>
      <c r="Z159">
        <v>40.020000000000003</v>
      </c>
      <c r="AA159">
        <v>40.049999999999997</v>
      </c>
      <c r="AB159">
        <v>40.21</v>
      </c>
      <c r="AC159">
        <v>40.21</v>
      </c>
      <c r="AD159">
        <v>40.29</v>
      </c>
      <c r="AE159">
        <v>39.89</v>
      </c>
      <c r="AF159">
        <v>39.85</v>
      </c>
      <c r="AG159">
        <v>40.01</v>
      </c>
      <c r="AH159">
        <v>39.82</v>
      </c>
      <c r="AI159">
        <v>40.07</v>
      </c>
      <c r="AJ159">
        <v>39.58</v>
      </c>
      <c r="AK159">
        <f t="shared" si="27"/>
        <v>1.126373626373617E-3</v>
      </c>
    </row>
    <row r="160" spans="1:37" x14ac:dyDescent="0.2">
      <c r="A160" t="s">
        <v>7</v>
      </c>
      <c r="B160">
        <v>32.19</v>
      </c>
      <c r="C160">
        <v>28.34</v>
      </c>
      <c r="D160">
        <v>45.82</v>
      </c>
      <c r="E160">
        <v>42.43</v>
      </c>
      <c r="F160">
        <v>43.96</v>
      </c>
      <c r="G160">
        <v>42.17</v>
      </c>
      <c r="H160">
        <v>42.07</v>
      </c>
      <c r="I160">
        <v>40.909999999999997</v>
      </c>
      <c r="J160">
        <v>41.9</v>
      </c>
      <c r="K160">
        <v>40.47</v>
      </c>
      <c r="L160">
        <v>40.83</v>
      </c>
      <c r="M160">
        <v>38.57</v>
      </c>
      <c r="O160">
        <f t="shared" si="29"/>
        <v>32.19</v>
      </c>
      <c r="P160">
        <f t="shared" si="29"/>
        <v>28.34</v>
      </c>
      <c r="Q160">
        <f>O160-$O$10</f>
        <v>4.129999999999999</v>
      </c>
      <c r="R160">
        <f>P160-$P$10</f>
        <v>0.26000000000000156</v>
      </c>
      <c r="W160">
        <v>810.26</v>
      </c>
      <c r="X160">
        <v>40.450000000000003</v>
      </c>
      <c r="Y160">
        <v>40.65</v>
      </c>
      <c r="Z160">
        <v>40.76</v>
      </c>
      <c r="AA160">
        <v>40.11</v>
      </c>
      <c r="AB160">
        <v>40.07</v>
      </c>
      <c r="AC160">
        <v>40.07</v>
      </c>
      <c r="AD160">
        <v>40</v>
      </c>
      <c r="AE160">
        <v>40.369999999999997</v>
      </c>
      <c r="AF160">
        <v>39.979999999999997</v>
      </c>
      <c r="AG160">
        <v>40.22</v>
      </c>
      <c r="AH160">
        <v>40.24</v>
      </c>
      <c r="AI160">
        <v>40.35</v>
      </c>
      <c r="AJ160">
        <v>41.13</v>
      </c>
      <c r="AK160">
        <f t="shared" si="27"/>
        <v>2.6098901098901566E-3</v>
      </c>
    </row>
    <row r="161" spans="1:37" x14ac:dyDescent="0.2">
      <c r="A161" t="s">
        <v>8</v>
      </c>
      <c r="B161">
        <v>35.869999999999997</v>
      </c>
      <c r="C161">
        <v>28.55</v>
      </c>
      <c r="D161">
        <v>43.65</v>
      </c>
      <c r="E161">
        <v>41.53</v>
      </c>
      <c r="F161">
        <v>41.58</v>
      </c>
      <c r="G161">
        <v>40.97</v>
      </c>
      <c r="H161">
        <v>42.48</v>
      </c>
      <c r="I161">
        <v>38.08</v>
      </c>
      <c r="J161">
        <v>42.59</v>
      </c>
      <c r="K161">
        <v>41.23</v>
      </c>
      <c r="L161">
        <v>43.43</v>
      </c>
      <c r="M161">
        <v>42.29</v>
      </c>
      <c r="O161">
        <f t="shared" si="29"/>
        <v>35.869999999999997</v>
      </c>
      <c r="P161">
        <f t="shared" si="29"/>
        <v>28.55</v>
      </c>
      <c r="Q161">
        <f>O161-$O$11</f>
        <v>7.9399999999999977</v>
      </c>
      <c r="R161">
        <f>P161-$P$11</f>
        <v>0.12000000000000099</v>
      </c>
      <c r="W161">
        <v>810.27</v>
      </c>
      <c r="X161">
        <v>38.76</v>
      </c>
      <c r="Y161">
        <v>38.51</v>
      </c>
      <c r="Z161">
        <v>38.97</v>
      </c>
      <c r="AA161">
        <v>39.06</v>
      </c>
      <c r="AB161">
        <v>39.44</v>
      </c>
      <c r="AC161">
        <v>39.369999999999997</v>
      </c>
      <c r="AD161">
        <v>39.65</v>
      </c>
      <c r="AE161">
        <v>39.630000000000003</v>
      </c>
      <c r="AF161">
        <v>39.96</v>
      </c>
      <c r="AG161">
        <v>39.700000000000003</v>
      </c>
      <c r="AH161">
        <v>40.06</v>
      </c>
      <c r="AI161">
        <v>39.770000000000003</v>
      </c>
      <c r="AJ161">
        <v>39.69</v>
      </c>
      <c r="AK161">
        <f t="shared" si="27"/>
        <v>5.3461538461538602E-2</v>
      </c>
    </row>
    <row r="162" spans="1:37" x14ac:dyDescent="0.2">
      <c r="A162" t="s">
        <v>24</v>
      </c>
      <c r="W162">
        <v>810.28</v>
      </c>
      <c r="X162">
        <v>38.49</v>
      </c>
      <c r="Y162">
        <v>38.57</v>
      </c>
      <c r="Z162">
        <v>38.869999999999997</v>
      </c>
      <c r="AA162">
        <v>40.130000000000003</v>
      </c>
      <c r="AB162">
        <v>39.299999999999997</v>
      </c>
      <c r="AC162">
        <v>40.46</v>
      </c>
      <c r="AD162">
        <v>40.950000000000003</v>
      </c>
      <c r="AE162">
        <v>40.909999999999997</v>
      </c>
      <c r="AF162">
        <v>41.28</v>
      </c>
      <c r="AG162">
        <v>41.26</v>
      </c>
      <c r="AH162">
        <v>41.55</v>
      </c>
      <c r="AI162">
        <v>41.21</v>
      </c>
      <c r="AJ162">
        <v>41.38</v>
      </c>
      <c r="AK162">
        <f t="shared" si="27"/>
        <v>0.13478021978021976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37.53</v>
      </c>
      <c r="Y163">
        <v>37.619999999999997</v>
      </c>
      <c r="Z163">
        <v>37.590000000000003</v>
      </c>
      <c r="AA163">
        <v>37.5</v>
      </c>
      <c r="AB163">
        <v>37.79</v>
      </c>
      <c r="AC163">
        <v>37.92</v>
      </c>
      <c r="AD163">
        <v>38.04</v>
      </c>
      <c r="AE163">
        <v>38.08</v>
      </c>
      <c r="AF163">
        <v>38.5</v>
      </c>
      <c r="AG163">
        <v>38.29</v>
      </c>
      <c r="AH163">
        <v>38.31</v>
      </c>
      <c r="AI163">
        <v>38.26</v>
      </c>
      <c r="AJ163">
        <v>38.67</v>
      </c>
      <c r="AK163">
        <f t="shared" si="27"/>
        <v>4.6346153846153842E-2</v>
      </c>
    </row>
    <row r="164" spans="1:37" x14ac:dyDescent="0.2">
      <c r="A164" t="s">
        <v>1</v>
      </c>
      <c r="B164">
        <v>27.93</v>
      </c>
      <c r="C164">
        <v>28.77</v>
      </c>
      <c r="D164">
        <v>41.36</v>
      </c>
      <c r="E164">
        <v>39.840000000000003</v>
      </c>
      <c r="F164">
        <v>43.69</v>
      </c>
      <c r="G164">
        <v>42.58</v>
      </c>
      <c r="H164">
        <v>45.14</v>
      </c>
      <c r="I164">
        <v>42.49</v>
      </c>
      <c r="J164">
        <v>43.17</v>
      </c>
      <c r="K164">
        <v>40.69</v>
      </c>
      <c r="L164">
        <v>42.68</v>
      </c>
      <c r="M164">
        <v>41.15</v>
      </c>
      <c r="O164">
        <f>B164</f>
        <v>27.93</v>
      </c>
      <c r="P164">
        <f>C164</f>
        <v>28.77</v>
      </c>
      <c r="Q164">
        <f>O164-$O$4</f>
        <v>0.44999999999999929</v>
      </c>
      <c r="R164">
        <f>P164-$P$4</f>
        <v>-0.82000000000000028</v>
      </c>
      <c r="W164" s="9">
        <v>810.3</v>
      </c>
      <c r="X164">
        <v>40.020000000000003</v>
      </c>
      <c r="Y164">
        <v>39.85</v>
      </c>
      <c r="Z164">
        <v>39.950000000000003</v>
      </c>
      <c r="AA164">
        <v>39.97</v>
      </c>
      <c r="AB164">
        <v>40.49</v>
      </c>
      <c r="AC164">
        <v>40.35</v>
      </c>
      <c r="AD164">
        <v>40.65</v>
      </c>
      <c r="AE164">
        <v>40.58</v>
      </c>
      <c r="AF164">
        <v>40.69</v>
      </c>
      <c r="AG164">
        <v>40.57</v>
      </c>
      <c r="AH164">
        <v>40.76</v>
      </c>
      <c r="AI164">
        <v>40.58</v>
      </c>
      <c r="AJ164">
        <v>40.75</v>
      </c>
      <c r="AK164">
        <f t="shared" si="27"/>
        <v>3.7637362637362469E-2</v>
      </c>
    </row>
    <row r="165" spans="1:37" x14ac:dyDescent="0.2">
      <c r="A165" t="s">
        <v>2</v>
      </c>
      <c r="B165">
        <v>28.11</v>
      </c>
      <c r="C165">
        <v>28.26</v>
      </c>
      <c r="D165">
        <v>42.1</v>
      </c>
      <c r="E165">
        <v>40.54</v>
      </c>
      <c r="F165">
        <v>44.32</v>
      </c>
      <c r="G165">
        <v>43.37</v>
      </c>
      <c r="H165">
        <v>42.12</v>
      </c>
      <c r="I165">
        <v>41.26</v>
      </c>
      <c r="J165">
        <v>43.57</v>
      </c>
      <c r="K165">
        <v>41.86</v>
      </c>
      <c r="L165">
        <v>43.06</v>
      </c>
      <c r="M165">
        <v>41.29</v>
      </c>
      <c r="O165">
        <f t="shared" ref="O165:P171" si="30">B165</f>
        <v>28.11</v>
      </c>
      <c r="P165">
        <f t="shared" si="30"/>
        <v>28.26</v>
      </c>
      <c r="Q165">
        <f>O165-$O$5</f>
        <v>0.80999999999999872</v>
      </c>
      <c r="R165">
        <f>P165-$P$5</f>
        <v>-0.4599999999999973</v>
      </c>
      <c r="W165">
        <v>810.5</v>
      </c>
      <c r="X165">
        <v>41.82</v>
      </c>
      <c r="Y165">
        <v>41.88</v>
      </c>
      <c r="Z165">
        <v>41.75</v>
      </c>
      <c r="AA165">
        <v>41.69</v>
      </c>
      <c r="AB165">
        <v>41.93</v>
      </c>
      <c r="AC165">
        <v>41.77</v>
      </c>
      <c r="AD165">
        <v>41.88</v>
      </c>
      <c r="AE165">
        <v>41.67</v>
      </c>
      <c r="AF165">
        <v>41.86</v>
      </c>
      <c r="AG165">
        <v>41.78</v>
      </c>
      <c r="AH165">
        <v>41.75</v>
      </c>
      <c r="AI165">
        <v>41.69</v>
      </c>
      <c r="AJ165">
        <v>41.91</v>
      </c>
      <c r="AK165">
        <f t="shared" si="27"/>
        <v>-1.0439560439561486E-3</v>
      </c>
    </row>
    <row r="166" spans="1:37" x14ac:dyDescent="0.2">
      <c r="A166" t="s">
        <v>3</v>
      </c>
      <c r="B166">
        <v>28.4</v>
      </c>
      <c r="C166">
        <v>28.4</v>
      </c>
      <c r="D166">
        <v>43.96</v>
      </c>
      <c r="E166">
        <v>42.19</v>
      </c>
      <c r="F166">
        <v>44.63</v>
      </c>
      <c r="G166">
        <v>42.47</v>
      </c>
      <c r="H166">
        <v>43.24</v>
      </c>
      <c r="I166">
        <v>41.55</v>
      </c>
      <c r="J166">
        <v>43.07</v>
      </c>
      <c r="K166">
        <v>40.44</v>
      </c>
      <c r="L166">
        <v>43.14</v>
      </c>
      <c r="M166">
        <v>40.46</v>
      </c>
      <c r="O166">
        <f t="shared" si="30"/>
        <v>28.4</v>
      </c>
      <c r="P166">
        <f t="shared" si="30"/>
        <v>28.4</v>
      </c>
      <c r="Q166">
        <f>O166-$O$6</f>
        <v>0.61999999999999744</v>
      </c>
      <c r="R166">
        <f>P166-$P$6</f>
        <v>-0.33000000000000185</v>
      </c>
      <c r="W166">
        <v>810.6</v>
      </c>
      <c r="X166">
        <v>40.53</v>
      </c>
      <c r="Y166">
        <v>40.119999999999997</v>
      </c>
      <c r="Z166">
        <v>40.299999999999997</v>
      </c>
      <c r="AA166">
        <v>40.25</v>
      </c>
      <c r="AB166">
        <v>40.51</v>
      </c>
      <c r="AC166">
        <v>40.28</v>
      </c>
      <c r="AD166">
        <v>40.4</v>
      </c>
      <c r="AE166">
        <v>40.14</v>
      </c>
      <c r="AF166">
        <v>40.44</v>
      </c>
      <c r="AG166">
        <v>40.22</v>
      </c>
      <c r="AH166">
        <v>40.5</v>
      </c>
      <c r="AI166">
        <v>40.25</v>
      </c>
      <c r="AJ166">
        <v>40.479999999999997</v>
      </c>
      <c r="AK166">
        <f t="shared" si="27"/>
        <v>2.1428571428571265E-3</v>
      </c>
    </row>
    <row r="167" spans="1:37" x14ac:dyDescent="0.2">
      <c r="A167" t="s">
        <v>4</v>
      </c>
      <c r="B167">
        <v>28.69</v>
      </c>
      <c r="C167">
        <v>28.25</v>
      </c>
      <c r="D167">
        <v>41.95</v>
      </c>
      <c r="E167">
        <v>39.590000000000003</v>
      </c>
      <c r="F167">
        <v>42.3</v>
      </c>
      <c r="G167">
        <v>40.97</v>
      </c>
      <c r="H167">
        <v>41.97</v>
      </c>
      <c r="I167">
        <v>39.85</v>
      </c>
      <c r="J167">
        <v>42.94</v>
      </c>
      <c r="K167">
        <v>41.78</v>
      </c>
      <c r="L167">
        <v>43.18</v>
      </c>
      <c r="M167">
        <v>42.47</v>
      </c>
      <c r="O167">
        <f t="shared" si="30"/>
        <v>28.69</v>
      </c>
      <c r="P167">
        <f t="shared" si="30"/>
        <v>28.25</v>
      </c>
      <c r="Q167">
        <f>O167-$O$7</f>
        <v>1.0700000000000003</v>
      </c>
      <c r="R167">
        <f>P167-$P$7</f>
        <v>1.9999999999999574E-2</v>
      </c>
      <c r="W167">
        <v>810.7</v>
      </c>
      <c r="X167">
        <v>42</v>
      </c>
      <c r="Y167">
        <v>41.97</v>
      </c>
      <c r="Z167">
        <v>41.95</v>
      </c>
      <c r="AA167">
        <v>41.68</v>
      </c>
      <c r="AB167">
        <v>41.74</v>
      </c>
      <c r="AC167">
        <v>41.73</v>
      </c>
      <c r="AD167">
        <v>41.8</v>
      </c>
      <c r="AE167">
        <v>41.57</v>
      </c>
      <c r="AF167">
        <v>41.78</v>
      </c>
      <c r="AG167">
        <v>41.56</v>
      </c>
      <c r="AH167">
        <v>41.79</v>
      </c>
      <c r="AI167">
        <v>41.48</v>
      </c>
      <c r="AJ167">
        <v>41.52</v>
      </c>
      <c r="AK167">
        <f t="shared" si="27"/>
        <v>-1.76098901098901E-2</v>
      </c>
    </row>
    <row r="168" spans="1:37" x14ac:dyDescent="0.2">
      <c r="A168" t="s">
        <v>5</v>
      </c>
      <c r="B168">
        <v>29.34</v>
      </c>
      <c r="C168">
        <v>28.1</v>
      </c>
      <c r="D168">
        <v>43.8</v>
      </c>
      <c r="E168">
        <v>41.93</v>
      </c>
      <c r="F168">
        <v>41.96</v>
      </c>
      <c r="G168">
        <v>39.96</v>
      </c>
      <c r="H168">
        <v>42.63</v>
      </c>
      <c r="I168">
        <v>39.979999999999997</v>
      </c>
      <c r="J168">
        <v>41.92</v>
      </c>
      <c r="K168">
        <v>39.83</v>
      </c>
      <c r="L168">
        <v>41.98</v>
      </c>
      <c r="M168">
        <v>38.61</v>
      </c>
      <c r="O168">
        <f t="shared" si="30"/>
        <v>29.34</v>
      </c>
      <c r="P168">
        <f t="shared" si="30"/>
        <v>28.1</v>
      </c>
      <c r="Q168">
        <f>O168-$O$8</f>
        <v>1.7699999999999996</v>
      </c>
      <c r="R168">
        <f>P168-$P$8</f>
        <v>-4.9999999999997158E-2</v>
      </c>
      <c r="W168">
        <v>810.8</v>
      </c>
      <c r="X168">
        <v>39.049999999999997</v>
      </c>
      <c r="Y168">
        <v>38.92</v>
      </c>
      <c r="Z168">
        <v>39.1</v>
      </c>
      <c r="AA168">
        <v>39.17</v>
      </c>
      <c r="AB168">
        <v>39.520000000000003</v>
      </c>
      <c r="AC168">
        <v>39.43</v>
      </c>
      <c r="AD168">
        <v>39.83</v>
      </c>
      <c r="AE168">
        <v>39.71</v>
      </c>
      <c r="AF168">
        <v>39.83</v>
      </c>
      <c r="AG168">
        <v>39.729999999999997</v>
      </c>
      <c r="AH168">
        <v>40.020000000000003</v>
      </c>
      <c r="AI168">
        <v>39.799999999999997</v>
      </c>
      <c r="AJ168">
        <v>39.67</v>
      </c>
      <c r="AK168">
        <f t="shared" si="27"/>
        <v>3.9505494505494475E-2</v>
      </c>
    </row>
    <row r="169" spans="1:37" x14ac:dyDescent="0.2">
      <c r="A169" t="s">
        <v>6</v>
      </c>
      <c r="B169">
        <v>30.44</v>
      </c>
      <c r="C169">
        <v>27.31</v>
      </c>
      <c r="D169">
        <v>44.46</v>
      </c>
      <c r="E169">
        <v>41.95</v>
      </c>
      <c r="F169">
        <v>42.74</v>
      </c>
      <c r="G169">
        <v>39.89</v>
      </c>
      <c r="H169">
        <v>42.42</v>
      </c>
      <c r="I169">
        <v>39.96</v>
      </c>
      <c r="J169">
        <v>42.91</v>
      </c>
      <c r="K169">
        <v>40.270000000000003</v>
      </c>
      <c r="L169">
        <v>42.33</v>
      </c>
      <c r="M169">
        <v>40.72</v>
      </c>
      <c r="O169">
        <f t="shared" si="30"/>
        <v>30.44</v>
      </c>
      <c r="P169">
        <f t="shared" si="30"/>
        <v>27.31</v>
      </c>
      <c r="Q169">
        <f>O169-$O$9</f>
        <v>2.5300000000000011</v>
      </c>
      <c r="R169">
        <f>P169-$P$9</f>
        <v>-0.5</v>
      </c>
      <c r="W169" s="7">
        <v>810.11</v>
      </c>
      <c r="X169">
        <v>39.1</v>
      </c>
      <c r="Y169">
        <v>38.92</v>
      </c>
      <c r="Z169">
        <v>38.83</v>
      </c>
      <c r="AA169">
        <v>39.130000000000003</v>
      </c>
      <c r="AB169">
        <v>39.159999999999997</v>
      </c>
      <c r="AC169">
        <v>39.200000000000003</v>
      </c>
      <c r="AD169">
        <v>39.619999999999997</v>
      </c>
      <c r="AE169">
        <v>39.65</v>
      </c>
      <c r="AF169">
        <v>40.270000000000003</v>
      </c>
      <c r="AG169">
        <v>39.909999999999997</v>
      </c>
      <c r="AH169">
        <v>40.4</v>
      </c>
      <c r="AI169">
        <v>40.049999999999997</v>
      </c>
      <c r="AJ169">
        <v>40.299999999999997</v>
      </c>
      <c r="AK169">
        <f t="shared" si="27"/>
        <v>6.6318681318681169E-2</v>
      </c>
    </row>
    <row r="170" spans="1:37" x14ac:dyDescent="0.2">
      <c r="A170" t="s">
        <v>7</v>
      </c>
      <c r="B170">
        <v>32.82</v>
      </c>
      <c r="C170">
        <v>28.66</v>
      </c>
      <c r="D170">
        <v>47.11</v>
      </c>
      <c r="E170">
        <v>42.79</v>
      </c>
      <c r="F170">
        <v>44.36</v>
      </c>
      <c r="G170">
        <v>42.23</v>
      </c>
      <c r="H170">
        <v>42.43</v>
      </c>
      <c r="I170">
        <v>41.28</v>
      </c>
      <c r="J170">
        <v>42.01</v>
      </c>
      <c r="K170">
        <v>40.43</v>
      </c>
      <c r="L170">
        <v>40.93</v>
      </c>
      <c r="M170">
        <v>38.880000000000003</v>
      </c>
      <c r="O170">
        <f t="shared" si="30"/>
        <v>32.82</v>
      </c>
      <c r="P170">
        <f t="shared" si="30"/>
        <v>28.66</v>
      </c>
      <c r="Q170">
        <f>O170-$O$10</f>
        <v>4.7600000000000016</v>
      </c>
      <c r="R170">
        <f>P170-$P$10</f>
        <v>0.58000000000000185</v>
      </c>
      <c r="W170">
        <v>810.21</v>
      </c>
      <c r="X170">
        <v>40.79</v>
      </c>
      <c r="Y170">
        <v>40.5</v>
      </c>
      <c r="Z170">
        <v>40.67</v>
      </c>
      <c r="AA170">
        <v>40.659999999999997</v>
      </c>
      <c r="AB170">
        <v>40.770000000000003</v>
      </c>
      <c r="AC170">
        <v>40.75</v>
      </c>
      <c r="AD170">
        <v>40.869999999999997</v>
      </c>
      <c r="AE170">
        <v>40.47</v>
      </c>
      <c r="AF170">
        <v>40.43</v>
      </c>
      <c r="AG170">
        <v>39.909999999999997</v>
      </c>
      <c r="AH170">
        <v>39.72</v>
      </c>
      <c r="AI170">
        <v>39.5</v>
      </c>
      <c r="AJ170">
        <v>39.58</v>
      </c>
      <c r="AK170">
        <f t="shared" si="27"/>
        <v>-5.293956043956051E-2</v>
      </c>
    </row>
    <row r="171" spans="1:37" x14ac:dyDescent="0.2">
      <c r="A171" t="s">
        <v>8</v>
      </c>
      <c r="B171">
        <v>36.82</v>
      </c>
      <c r="C171">
        <v>28.91</v>
      </c>
      <c r="D171">
        <v>43.88</v>
      </c>
      <c r="E171">
        <v>41.58</v>
      </c>
      <c r="F171">
        <v>42.31</v>
      </c>
      <c r="G171">
        <v>41.29</v>
      </c>
      <c r="H171">
        <v>42.94</v>
      </c>
      <c r="I171">
        <v>38.5</v>
      </c>
      <c r="J171">
        <v>42.9</v>
      </c>
      <c r="K171">
        <v>41.5</v>
      </c>
      <c r="L171">
        <v>43.61</v>
      </c>
      <c r="M171">
        <v>42.43</v>
      </c>
      <c r="O171">
        <f t="shared" si="30"/>
        <v>36.82</v>
      </c>
      <c r="P171">
        <f t="shared" si="30"/>
        <v>28.91</v>
      </c>
      <c r="Q171">
        <f>O171-$O$11</f>
        <v>8.89</v>
      </c>
      <c r="R171">
        <f>P171-$P$11</f>
        <v>0.48000000000000043</v>
      </c>
      <c r="W171">
        <v>810.22</v>
      </c>
      <c r="X171">
        <v>40.33</v>
      </c>
      <c r="Y171">
        <v>40.340000000000003</v>
      </c>
      <c r="Z171">
        <v>41.01</v>
      </c>
      <c r="AA171">
        <v>40.950000000000003</v>
      </c>
      <c r="AB171">
        <v>41.23</v>
      </c>
      <c r="AC171">
        <v>41.15</v>
      </c>
      <c r="AD171">
        <v>41.48</v>
      </c>
      <c r="AE171">
        <v>41.23</v>
      </c>
      <c r="AF171">
        <v>41.5</v>
      </c>
      <c r="AG171">
        <v>41.35</v>
      </c>
      <c r="AH171">
        <v>41.53</v>
      </c>
      <c r="AI171">
        <v>41.34</v>
      </c>
      <c r="AJ171">
        <v>41.42</v>
      </c>
      <c r="AK171">
        <f t="shared" si="27"/>
        <v>4.2417582417582506E-2</v>
      </c>
    </row>
    <row r="172" spans="1:37" x14ac:dyDescent="0.2">
      <c r="A172" t="s">
        <v>25</v>
      </c>
      <c r="W172">
        <v>810.23</v>
      </c>
      <c r="X172">
        <v>40.39</v>
      </c>
      <c r="Y172">
        <v>39.799999999999997</v>
      </c>
      <c r="Z172">
        <v>40.19</v>
      </c>
      <c r="AA172">
        <v>40.880000000000003</v>
      </c>
      <c r="AB172">
        <v>41.09</v>
      </c>
      <c r="AC172">
        <v>41.02</v>
      </c>
      <c r="AD172">
        <v>40.450000000000003</v>
      </c>
      <c r="AE172">
        <v>41.01</v>
      </c>
      <c r="AF172">
        <v>41.15</v>
      </c>
      <c r="AG172">
        <v>41.18</v>
      </c>
      <c r="AH172">
        <v>41.21</v>
      </c>
      <c r="AI172">
        <v>41.13</v>
      </c>
      <c r="AJ172">
        <v>41.29</v>
      </c>
      <c r="AK172">
        <f t="shared" si="27"/>
        <v>4.7087912087912111E-2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41.06</v>
      </c>
      <c r="Y173">
        <v>40.92</v>
      </c>
      <c r="Z173">
        <v>41.16</v>
      </c>
      <c r="AA173">
        <v>41.03</v>
      </c>
      <c r="AB173">
        <v>41.3</v>
      </c>
      <c r="AC173">
        <v>41.09</v>
      </c>
      <c r="AD173">
        <v>41.2</v>
      </c>
      <c r="AE173">
        <v>40.98</v>
      </c>
      <c r="AF173">
        <v>41.29</v>
      </c>
      <c r="AG173">
        <v>41.04</v>
      </c>
      <c r="AH173">
        <v>41.45</v>
      </c>
      <c r="AI173">
        <v>41.18</v>
      </c>
      <c r="AJ173">
        <v>41.47</v>
      </c>
      <c r="AK173">
        <f t="shared" si="27"/>
        <v>1.3241758241758203E-2</v>
      </c>
    </row>
    <row r="174" spans="1:37" x14ac:dyDescent="0.2">
      <c r="A174" t="s">
        <v>1</v>
      </c>
      <c r="B174">
        <v>27.92</v>
      </c>
      <c r="C174">
        <v>28.71</v>
      </c>
      <c r="D174">
        <v>41.28</v>
      </c>
      <c r="E174">
        <v>39.83</v>
      </c>
      <c r="F174">
        <v>43.57</v>
      </c>
      <c r="G174">
        <v>42.5</v>
      </c>
      <c r="H174">
        <v>45.01</v>
      </c>
      <c r="I174">
        <v>42.11</v>
      </c>
      <c r="J174">
        <v>43.34</v>
      </c>
      <c r="K174">
        <v>40.57</v>
      </c>
      <c r="L174">
        <v>42.56</v>
      </c>
      <c r="M174">
        <v>41.18</v>
      </c>
      <c r="O174">
        <f>B174</f>
        <v>27.92</v>
      </c>
      <c r="P174">
        <f>C174</f>
        <v>28.71</v>
      </c>
      <c r="Q174">
        <f>O174-$O$4</f>
        <v>0.44000000000000128</v>
      </c>
      <c r="R174">
        <f>P174-$P$4</f>
        <v>-0.87999999999999901</v>
      </c>
      <c r="W174" s="7">
        <v>810.25</v>
      </c>
      <c r="X174">
        <v>39.11</v>
      </c>
      <c r="Y174">
        <v>39</v>
      </c>
      <c r="Z174">
        <v>39.29</v>
      </c>
      <c r="AA174">
        <v>39.54</v>
      </c>
      <c r="AB174">
        <v>39.869999999999997</v>
      </c>
      <c r="AC174">
        <v>39.82</v>
      </c>
      <c r="AD174">
        <v>40.25</v>
      </c>
      <c r="AE174">
        <v>40.020000000000003</v>
      </c>
      <c r="AF174">
        <v>40.46</v>
      </c>
      <c r="AG174">
        <v>40.32</v>
      </c>
      <c r="AH174">
        <v>40.4</v>
      </c>
      <c r="AI174">
        <v>40.36</v>
      </c>
      <c r="AJ174">
        <v>40.54</v>
      </c>
      <c r="AK174">
        <f t="shared" si="27"/>
        <v>6.4670329670329693E-2</v>
      </c>
    </row>
    <row r="175" spans="1:37" x14ac:dyDescent="0.2">
      <c r="A175" t="s">
        <v>2</v>
      </c>
      <c r="B175">
        <v>28.04</v>
      </c>
      <c r="C175">
        <v>28.26</v>
      </c>
      <c r="D175">
        <v>42.14</v>
      </c>
      <c r="E175">
        <v>40.299999999999997</v>
      </c>
      <c r="F175">
        <v>44.08</v>
      </c>
      <c r="G175">
        <v>43.13</v>
      </c>
      <c r="H175">
        <v>41.74</v>
      </c>
      <c r="I175">
        <v>40.79</v>
      </c>
      <c r="J175">
        <v>43.48</v>
      </c>
      <c r="K175">
        <v>41.78</v>
      </c>
      <c r="L175">
        <v>42.92</v>
      </c>
      <c r="M175">
        <v>41.04</v>
      </c>
      <c r="O175">
        <f t="shared" ref="O175:P181" si="31">B175</f>
        <v>28.04</v>
      </c>
      <c r="P175">
        <f t="shared" si="31"/>
        <v>28.26</v>
      </c>
      <c r="Q175">
        <f>O175-$O$5</f>
        <v>0.73999999999999844</v>
      </c>
      <c r="R175">
        <f>P175-$P$5</f>
        <v>-0.4599999999999973</v>
      </c>
      <c r="W175">
        <v>810.16</v>
      </c>
      <c r="X175">
        <v>42.7</v>
      </c>
      <c r="Y175">
        <v>42.63</v>
      </c>
      <c r="Z175">
        <v>42.73</v>
      </c>
      <c r="AA175">
        <v>42.42</v>
      </c>
      <c r="AB175">
        <v>42.62</v>
      </c>
      <c r="AC175">
        <v>42.58</v>
      </c>
      <c r="AD175">
        <v>42.65</v>
      </c>
      <c r="AE175">
        <v>42.38</v>
      </c>
      <c r="AF175">
        <v>42.47</v>
      </c>
      <c r="AG175">
        <v>42.06</v>
      </c>
      <c r="AH175">
        <v>42.25</v>
      </c>
      <c r="AI175">
        <v>41.84</v>
      </c>
      <c r="AJ175">
        <v>41.72</v>
      </c>
      <c r="AK175">
        <f t="shared" si="27"/>
        <v>-3.6620879120879114E-2</v>
      </c>
    </row>
    <row r="176" spans="1:37" x14ac:dyDescent="0.2">
      <c r="A176" t="s">
        <v>3</v>
      </c>
      <c r="B176">
        <v>28.28</v>
      </c>
      <c r="C176">
        <v>28.38</v>
      </c>
      <c r="D176">
        <v>43.88</v>
      </c>
      <c r="E176">
        <v>42.06</v>
      </c>
      <c r="F176">
        <v>43.6</v>
      </c>
      <c r="G176">
        <v>41.54</v>
      </c>
      <c r="H176">
        <v>42.37</v>
      </c>
      <c r="I176">
        <v>40.729999999999997</v>
      </c>
      <c r="J176">
        <v>42.9</v>
      </c>
      <c r="K176">
        <v>40.22</v>
      </c>
      <c r="L176">
        <v>43.03</v>
      </c>
      <c r="M176">
        <v>40.32</v>
      </c>
      <c r="O176">
        <f t="shared" si="31"/>
        <v>28.28</v>
      </c>
      <c r="P176">
        <f t="shared" si="31"/>
        <v>28.38</v>
      </c>
      <c r="Q176">
        <f>O176-$O$6</f>
        <v>0.5</v>
      </c>
      <c r="R176">
        <f>P176-$P$6</f>
        <v>-0.35000000000000142</v>
      </c>
      <c r="W176">
        <v>810.17</v>
      </c>
      <c r="X176">
        <v>37.31</v>
      </c>
      <c r="Y176">
        <v>37.119999999999997</v>
      </c>
      <c r="Z176">
        <v>37.29</v>
      </c>
      <c r="AA176">
        <v>37.380000000000003</v>
      </c>
      <c r="AB176">
        <v>37.83</v>
      </c>
      <c r="AC176">
        <v>37.770000000000003</v>
      </c>
      <c r="AD176">
        <v>38.130000000000003</v>
      </c>
      <c r="AE176">
        <v>38.18</v>
      </c>
      <c r="AF176">
        <v>38.61</v>
      </c>
      <c r="AG176">
        <v>38.36</v>
      </c>
      <c r="AH176">
        <v>38.64</v>
      </c>
      <c r="AI176">
        <v>38.520000000000003</v>
      </c>
      <c r="AJ176">
        <v>38.869999999999997</v>
      </c>
      <c r="AK176">
        <f t="shared" si="27"/>
        <v>7.3269230769230753E-2</v>
      </c>
    </row>
    <row r="177" spans="1:37" x14ac:dyDescent="0.2">
      <c r="A177" t="s">
        <v>4</v>
      </c>
      <c r="B177">
        <v>28.88</v>
      </c>
      <c r="C177">
        <v>28.14</v>
      </c>
      <c r="D177">
        <v>41.92</v>
      </c>
      <c r="E177">
        <v>39.33</v>
      </c>
      <c r="F177">
        <v>41.99</v>
      </c>
      <c r="G177">
        <v>41.04</v>
      </c>
      <c r="H177">
        <v>41.54</v>
      </c>
      <c r="I177">
        <v>40.01</v>
      </c>
      <c r="J177">
        <v>42.61</v>
      </c>
      <c r="K177">
        <v>41.56</v>
      </c>
      <c r="L177">
        <v>42.97</v>
      </c>
      <c r="M177">
        <v>42.06</v>
      </c>
      <c r="O177">
        <f t="shared" si="31"/>
        <v>28.88</v>
      </c>
      <c r="P177">
        <f t="shared" si="31"/>
        <v>28.14</v>
      </c>
      <c r="Q177">
        <f>O177-$O$7</f>
        <v>1.259999999999998</v>
      </c>
      <c r="R177">
        <f>P177-$P$7</f>
        <v>-8.9999999999999858E-2</v>
      </c>
      <c r="W177">
        <v>810.18</v>
      </c>
      <c r="X177">
        <v>41.28</v>
      </c>
      <c r="Y177">
        <v>41.01</v>
      </c>
      <c r="Z177">
        <v>41.13</v>
      </c>
      <c r="AA177">
        <v>40.86</v>
      </c>
      <c r="AB177">
        <v>40.81</v>
      </c>
      <c r="AC177">
        <v>40.71</v>
      </c>
      <c r="AD177">
        <v>40.86</v>
      </c>
      <c r="AE177">
        <v>40.69</v>
      </c>
      <c r="AF177">
        <v>40.72</v>
      </c>
      <c r="AG177">
        <v>40.42</v>
      </c>
      <c r="AH177">
        <v>40.25</v>
      </c>
      <c r="AI177">
        <v>39.909999999999997</v>
      </c>
      <c r="AJ177">
        <v>39.869999999999997</v>
      </c>
      <c r="AK177">
        <f t="shared" si="27"/>
        <v>-5.2197802197802318E-2</v>
      </c>
    </row>
    <row r="178" spans="1:37" x14ac:dyDescent="0.2">
      <c r="A178" t="s">
        <v>5</v>
      </c>
      <c r="B178">
        <v>29.37</v>
      </c>
      <c r="C178">
        <v>28.09</v>
      </c>
      <c r="D178">
        <v>43.46</v>
      </c>
      <c r="E178">
        <v>41.67</v>
      </c>
      <c r="F178">
        <v>42.03</v>
      </c>
      <c r="G178">
        <v>40.04</v>
      </c>
      <c r="H178">
        <v>42.88</v>
      </c>
      <c r="I178">
        <v>40.22</v>
      </c>
      <c r="J178">
        <v>41.74</v>
      </c>
      <c r="K178">
        <v>39.729999999999997</v>
      </c>
      <c r="L178">
        <v>41.93</v>
      </c>
      <c r="M178">
        <v>38.36</v>
      </c>
      <c r="O178">
        <f t="shared" si="31"/>
        <v>29.37</v>
      </c>
      <c r="P178">
        <f t="shared" si="31"/>
        <v>28.09</v>
      </c>
      <c r="Q178">
        <f>O178-$O$8</f>
        <v>1.8000000000000007</v>
      </c>
      <c r="R178">
        <f>P178-$P$8</f>
        <v>-5.9999999999998721E-2</v>
      </c>
      <c r="W178">
        <v>810.19</v>
      </c>
      <c r="X178">
        <v>38.409999999999997</v>
      </c>
      <c r="Y178">
        <v>38.119999999999997</v>
      </c>
      <c r="Z178">
        <v>38.08</v>
      </c>
      <c r="AA178">
        <v>37.9</v>
      </c>
      <c r="AB178">
        <v>38.26</v>
      </c>
      <c r="AC178">
        <v>38.36</v>
      </c>
      <c r="AD178">
        <v>38.590000000000003</v>
      </c>
      <c r="AE178">
        <v>38.57</v>
      </c>
      <c r="AF178">
        <v>38.880000000000003</v>
      </c>
      <c r="AG178">
        <v>38.65</v>
      </c>
      <c r="AH178">
        <v>38.86</v>
      </c>
      <c r="AI178">
        <v>38.729999999999997</v>
      </c>
      <c r="AJ178">
        <v>39.130000000000003</v>
      </c>
      <c r="AK178">
        <f t="shared" si="27"/>
        <v>3.8983516483516611E-2</v>
      </c>
    </row>
    <row r="179" spans="1:37" x14ac:dyDescent="0.2">
      <c r="A179" t="s">
        <v>6</v>
      </c>
      <c r="B179">
        <v>30.66</v>
      </c>
      <c r="C179">
        <v>27.16</v>
      </c>
      <c r="D179">
        <v>44.23</v>
      </c>
      <c r="E179">
        <v>41.56</v>
      </c>
      <c r="F179">
        <v>42.81</v>
      </c>
      <c r="G179">
        <v>39.83</v>
      </c>
      <c r="H179">
        <v>42.15</v>
      </c>
      <c r="I179">
        <v>39.700000000000003</v>
      </c>
      <c r="J179">
        <v>43.02</v>
      </c>
      <c r="K179">
        <v>39.909999999999997</v>
      </c>
      <c r="L179">
        <v>42.28</v>
      </c>
      <c r="M179">
        <v>40.42</v>
      </c>
      <c r="O179">
        <f t="shared" si="31"/>
        <v>30.66</v>
      </c>
      <c r="P179">
        <f t="shared" si="31"/>
        <v>27.16</v>
      </c>
      <c r="Q179">
        <f>O179-$O$9</f>
        <v>2.75</v>
      </c>
      <c r="R179">
        <f>P179-$P$9</f>
        <v>-0.64999999999999858</v>
      </c>
      <c r="W179" s="9">
        <v>810.2</v>
      </c>
      <c r="X179">
        <v>42.21</v>
      </c>
      <c r="Y179">
        <v>42.03</v>
      </c>
      <c r="Z179">
        <v>42.34</v>
      </c>
      <c r="AA179">
        <v>42.2</v>
      </c>
      <c r="AB179">
        <v>42.43</v>
      </c>
      <c r="AC179">
        <v>42.56</v>
      </c>
      <c r="AD179">
        <v>42.6</v>
      </c>
      <c r="AE179">
        <v>42.29</v>
      </c>
      <c r="AF179">
        <v>42.43</v>
      </c>
      <c r="AG179">
        <v>41.82</v>
      </c>
      <c r="AH179">
        <v>41.34</v>
      </c>
      <c r="AI179">
        <v>40.729999999999997</v>
      </c>
      <c r="AJ179">
        <v>40.71</v>
      </c>
      <c r="AK179">
        <f t="shared" si="27"/>
        <v>-5.7445054945055037E-2</v>
      </c>
    </row>
    <row r="180" spans="1:37" x14ac:dyDescent="0.2">
      <c r="A180" t="s">
        <v>7</v>
      </c>
      <c r="B180">
        <v>33.200000000000003</v>
      </c>
      <c r="C180">
        <v>28.6</v>
      </c>
      <c r="D180">
        <v>45.67</v>
      </c>
      <c r="E180">
        <v>42.02</v>
      </c>
      <c r="F180">
        <v>44.03</v>
      </c>
      <c r="G180">
        <v>42.09</v>
      </c>
      <c r="H180">
        <v>42.19</v>
      </c>
      <c r="I180">
        <v>41.26</v>
      </c>
      <c r="J180">
        <v>41.64</v>
      </c>
      <c r="K180">
        <v>39.909999999999997</v>
      </c>
      <c r="L180">
        <v>40.71</v>
      </c>
      <c r="M180">
        <v>38.65</v>
      </c>
      <c r="O180">
        <f t="shared" si="31"/>
        <v>33.200000000000003</v>
      </c>
      <c r="P180">
        <f t="shared" si="31"/>
        <v>28.6</v>
      </c>
      <c r="Q180">
        <f>O180-$O$10</f>
        <v>5.1400000000000041</v>
      </c>
      <c r="R180">
        <f>P180-$P$10</f>
        <v>0.52000000000000313</v>
      </c>
    </row>
    <row r="181" spans="1:37" x14ac:dyDescent="0.2">
      <c r="A181" t="s">
        <v>8</v>
      </c>
      <c r="B181">
        <v>37.57</v>
      </c>
      <c r="C181">
        <v>29.04</v>
      </c>
      <c r="D181">
        <v>43.44</v>
      </c>
      <c r="E181">
        <v>41.31</v>
      </c>
      <c r="F181">
        <v>42.57</v>
      </c>
      <c r="G181">
        <v>41.22</v>
      </c>
      <c r="H181">
        <v>42.74</v>
      </c>
      <c r="I181">
        <v>38.29</v>
      </c>
      <c r="J181">
        <v>42.97</v>
      </c>
      <c r="K181">
        <v>41.35</v>
      </c>
      <c r="L181">
        <v>43.01</v>
      </c>
      <c r="M181">
        <v>41.82</v>
      </c>
      <c r="O181">
        <f t="shared" si="31"/>
        <v>37.57</v>
      </c>
      <c r="P181">
        <f t="shared" si="31"/>
        <v>29.04</v>
      </c>
      <c r="Q181">
        <f>O181-$O$11</f>
        <v>9.64</v>
      </c>
      <c r="R181">
        <f>P181-$P$11</f>
        <v>0.60999999999999943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28.11</v>
      </c>
      <c r="C184">
        <v>28.82</v>
      </c>
      <c r="D184">
        <v>41.57</v>
      </c>
      <c r="E184">
        <v>40.020000000000003</v>
      </c>
      <c r="F184">
        <v>43.87</v>
      </c>
      <c r="G184">
        <v>42.62</v>
      </c>
      <c r="H184">
        <v>45.52</v>
      </c>
      <c r="I184">
        <v>42.56</v>
      </c>
      <c r="J184">
        <v>43.56</v>
      </c>
      <c r="K184">
        <v>40.76</v>
      </c>
      <c r="L184">
        <v>42.68</v>
      </c>
      <c r="M184">
        <v>41.21</v>
      </c>
      <c r="O184">
        <f>B184</f>
        <v>28.11</v>
      </c>
      <c r="P184">
        <f>C184</f>
        <v>28.82</v>
      </c>
      <c r="Q184">
        <f>O184-$O$4</f>
        <v>0.62999999999999901</v>
      </c>
      <c r="R184">
        <f>P184-$P$4</f>
        <v>-0.76999999999999957</v>
      </c>
    </row>
    <row r="185" spans="1:37" x14ac:dyDescent="0.2">
      <c r="A185" t="s">
        <v>2</v>
      </c>
      <c r="B185">
        <v>28.22</v>
      </c>
      <c r="C185">
        <v>28.35</v>
      </c>
      <c r="D185">
        <v>42.23</v>
      </c>
      <c r="E185">
        <v>40.46</v>
      </c>
      <c r="F185">
        <v>44.12</v>
      </c>
      <c r="G185">
        <v>43.12</v>
      </c>
      <c r="H185">
        <v>42.28</v>
      </c>
      <c r="I185">
        <v>41.21</v>
      </c>
      <c r="J185">
        <v>43.52</v>
      </c>
      <c r="K185">
        <v>41.75</v>
      </c>
      <c r="L185">
        <v>43.15</v>
      </c>
      <c r="M185">
        <v>41.45</v>
      </c>
      <c r="O185">
        <f t="shared" ref="O185:P191" si="32">B185</f>
        <v>28.22</v>
      </c>
      <c r="P185">
        <f t="shared" si="32"/>
        <v>28.35</v>
      </c>
      <c r="Q185">
        <f>O185-$O$5</f>
        <v>0.91999999999999815</v>
      </c>
      <c r="R185">
        <f>P185-$P$5</f>
        <v>-0.36999999999999744</v>
      </c>
    </row>
    <row r="186" spans="1:37" x14ac:dyDescent="0.2">
      <c r="A186" t="s">
        <v>3</v>
      </c>
      <c r="B186">
        <v>28.51</v>
      </c>
      <c r="C186">
        <v>28.54</v>
      </c>
      <c r="D186">
        <v>43.72</v>
      </c>
      <c r="E186">
        <v>42.02</v>
      </c>
      <c r="F186">
        <v>44.43</v>
      </c>
      <c r="G186">
        <v>42.32</v>
      </c>
      <c r="H186">
        <v>43.38</v>
      </c>
      <c r="I186">
        <v>41.48</v>
      </c>
      <c r="J186">
        <v>43.02</v>
      </c>
      <c r="K186">
        <v>40.5</v>
      </c>
      <c r="L186">
        <v>43.14</v>
      </c>
      <c r="M186">
        <v>40.4</v>
      </c>
      <c r="O186">
        <f t="shared" si="32"/>
        <v>28.51</v>
      </c>
      <c r="P186">
        <f t="shared" si="32"/>
        <v>28.54</v>
      </c>
      <c r="Q186">
        <f>O186-$O$6</f>
        <v>0.73000000000000043</v>
      </c>
      <c r="R186">
        <f>P186-$P$6</f>
        <v>-0.19000000000000128</v>
      </c>
    </row>
    <row r="187" spans="1:37" x14ac:dyDescent="0.2">
      <c r="A187" t="s">
        <v>4</v>
      </c>
      <c r="B187">
        <v>29.29</v>
      </c>
      <c r="C187">
        <v>28.36</v>
      </c>
      <c r="D187">
        <v>42.26</v>
      </c>
      <c r="E187">
        <v>39.58</v>
      </c>
      <c r="F187">
        <v>42.12</v>
      </c>
      <c r="G187">
        <v>40.97</v>
      </c>
      <c r="H187">
        <v>41.93</v>
      </c>
      <c r="I187">
        <v>39.82</v>
      </c>
      <c r="J187">
        <v>42.86</v>
      </c>
      <c r="K187">
        <v>41.79</v>
      </c>
      <c r="L187">
        <v>43.08</v>
      </c>
      <c r="M187">
        <v>42.25</v>
      </c>
      <c r="O187">
        <f t="shared" si="32"/>
        <v>29.29</v>
      </c>
      <c r="P187">
        <f t="shared" si="32"/>
        <v>28.36</v>
      </c>
      <c r="Q187">
        <f>O187-$O$7</f>
        <v>1.6699999999999982</v>
      </c>
      <c r="R187">
        <f>P187-$P$7</f>
        <v>0.12999999999999901</v>
      </c>
    </row>
    <row r="188" spans="1:37" x14ac:dyDescent="0.2">
      <c r="A188" t="s">
        <v>5</v>
      </c>
      <c r="B188">
        <v>29.65</v>
      </c>
      <c r="C188">
        <v>28.18</v>
      </c>
      <c r="D188">
        <v>43.61</v>
      </c>
      <c r="E188">
        <v>42</v>
      </c>
      <c r="F188">
        <v>42.12</v>
      </c>
      <c r="G188">
        <v>39.93</v>
      </c>
      <c r="H188">
        <v>42.71</v>
      </c>
      <c r="I188">
        <v>40.24</v>
      </c>
      <c r="J188">
        <v>41.75</v>
      </c>
      <c r="K188">
        <v>40.020000000000003</v>
      </c>
      <c r="L188">
        <v>42.02</v>
      </c>
      <c r="M188">
        <v>38.64</v>
      </c>
      <c r="O188">
        <f t="shared" si="32"/>
        <v>29.65</v>
      </c>
      <c r="P188">
        <f t="shared" si="32"/>
        <v>28.18</v>
      </c>
      <c r="Q188">
        <f>O188-$O$8</f>
        <v>2.0799999999999983</v>
      </c>
      <c r="R188">
        <f>P188-$P$8</f>
        <v>3.0000000000001137E-2</v>
      </c>
    </row>
    <row r="189" spans="1:37" x14ac:dyDescent="0.2">
      <c r="A189" t="s">
        <v>6</v>
      </c>
      <c r="B189">
        <v>31.02</v>
      </c>
      <c r="C189">
        <v>27.36</v>
      </c>
      <c r="D189">
        <v>44.44</v>
      </c>
      <c r="E189">
        <v>41.85</v>
      </c>
      <c r="F189">
        <v>43</v>
      </c>
      <c r="G189">
        <v>39.9</v>
      </c>
      <c r="H189">
        <v>42.29</v>
      </c>
      <c r="I189">
        <v>40.06</v>
      </c>
      <c r="J189">
        <v>43.17</v>
      </c>
      <c r="K189">
        <v>40.4</v>
      </c>
      <c r="L189">
        <v>41.98</v>
      </c>
      <c r="M189">
        <v>40.25</v>
      </c>
      <c r="O189">
        <f t="shared" si="32"/>
        <v>31.02</v>
      </c>
      <c r="P189">
        <f t="shared" si="32"/>
        <v>27.36</v>
      </c>
      <c r="Q189">
        <f>O189-$O$9</f>
        <v>3.1099999999999994</v>
      </c>
      <c r="R189">
        <f>P189-$P$9</f>
        <v>-0.44999999999999929</v>
      </c>
    </row>
    <row r="190" spans="1:37" x14ac:dyDescent="0.2">
      <c r="A190" t="s">
        <v>7</v>
      </c>
      <c r="B190">
        <v>33.78</v>
      </c>
      <c r="C190">
        <v>28.78</v>
      </c>
      <c r="D190">
        <v>45.98</v>
      </c>
      <c r="E190">
        <v>42.51</v>
      </c>
      <c r="F190">
        <v>44.22</v>
      </c>
      <c r="G190">
        <v>42.17</v>
      </c>
      <c r="H190">
        <v>42.62</v>
      </c>
      <c r="I190">
        <v>41.55</v>
      </c>
      <c r="J190">
        <v>41.69</v>
      </c>
      <c r="K190">
        <v>39.72</v>
      </c>
      <c r="L190">
        <v>41</v>
      </c>
      <c r="M190">
        <v>38.86</v>
      </c>
      <c r="O190">
        <f t="shared" si="32"/>
        <v>33.78</v>
      </c>
      <c r="P190">
        <f t="shared" si="32"/>
        <v>28.78</v>
      </c>
      <c r="Q190">
        <f>O190-$O$10</f>
        <v>5.7200000000000024</v>
      </c>
      <c r="R190">
        <f>P190-$P$10</f>
        <v>0.70000000000000284</v>
      </c>
    </row>
    <row r="191" spans="1:37" x14ac:dyDescent="0.2">
      <c r="A191" t="s">
        <v>8</v>
      </c>
      <c r="B191">
        <v>38.46</v>
      </c>
      <c r="C191">
        <v>29.37</v>
      </c>
      <c r="D191">
        <v>43.49</v>
      </c>
      <c r="E191">
        <v>41.14</v>
      </c>
      <c r="F191">
        <v>42.78</v>
      </c>
      <c r="G191">
        <v>41.46</v>
      </c>
      <c r="H191">
        <v>43.58</v>
      </c>
      <c r="I191">
        <v>38.31</v>
      </c>
      <c r="J191">
        <v>43.15</v>
      </c>
      <c r="K191">
        <v>41.53</v>
      </c>
      <c r="L191">
        <v>43.04</v>
      </c>
      <c r="M191">
        <v>41.34</v>
      </c>
      <c r="O191">
        <f t="shared" si="32"/>
        <v>38.46</v>
      </c>
      <c r="P191">
        <f t="shared" si="32"/>
        <v>29.37</v>
      </c>
      <c r="Q191">
        <f>O191-$O$11</f>
        <v>10.530000000000001</v>
      </c>
      <c r="R191">
        <f>P191-$P$11</f>
        <v>0.94000000000000128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28.08</v>
      </c>
      <c r="C194">
        <v>28.77</v>
      </c>
      <c r="D194">
        <v>41.79</v>
      </c>
      <c r="E194">
        <v>39.92</v>
      </c>
      <c r="F194">
        <v>43.77</v>
      </c>
      <c r="G194">
        <v>42.4</v>
      </c>
      <c r="H194">
        <v>45.01</v>
      </c>
      <c r="I194">
        <v>42.29</v>
      </c>
      <c r="J194">
        <v>43.46</v>
      </c>
      <c r="K194">
        <v>40.58</v>
      </c>
      <c r="L194">
        <v>42.52</v>
      </c>
      <c r="M194">
        <v>41.13</v>
      </c>
      <c r="O194">
        <f>B194</f>
        <v>28.08</v>
      </c>
      <c r="P194">
        <f>C194</f>
        <v>28.77</v>
      </c>
      <c r="Q194">
        <f>O194-$O$4</f>
        <v>0.59999999999999787</v>
      </c>
      <c r="R194">
        <f>P194-$P$4</f>
        <v>-0.82000000000000028</v>
      </c>
    </row>
    <row r="195" spans="1:18" x14ac:dyDescent="0.2">
      <c r="A195" t="s">
        <v>2</v>
      </c>
      <c r="B195">
        <v>28.2</v>
      </c>
      <c r="C195">
        <v>28.32</v>
      </c>
      <c r="D195">
        <v>42.05</v>
      </c>
      <c r="E195">
        <v>40.450000000000003</v>
      </c>
      <c r="F195">
        <v>44.15</v>
      </c>
      <c r="G195">
        <v>43.08</v>
      </c>
      <c r="H195">
        <v>42.02</v>
      </c>
      <c r="I195">
        <v>41.01</v>
      </c>
      <c r="J195">
        <v>43.39</v>
      </c>
      <c r="K195">
        <v>41.69</v>
      </c>
      <c r="L195">
        <v>43.03</v>
      </c>
      <c r="M195">
        <v>41.18</v>
      </c>
      <c r="O195">
        <f t="shared" ref="O195:P201" si="33">B195</f>
        <v>28.2</v>
      </c>
      <c r="P195">
        <f t="shared" si="33"/>
        <v>28.32</v>
      </c>
      <c r="Q195">
        <f>O195-$O$5</f>
        <v>0.89999999999999858</v>
      </c>
      <c r="R195">
        <f>P195-$P$5</f>
        <v>-0.39999999999999858</v>
      </c>
    </row>
    <row r="196" spans="1:18" x14ac:dyDescent="0.2">
      <c r="A196" t="s">
        <v>3</v>
      </c>
      <c r="B196">
        <v>28.48</v>
      </c>
      <c r="C196">
        <v>28.46</v>
      </c>
      <c r="D196">
        <v>43.61</v>
      </c>
      <c r="E196">
        <v>41.83</v>
      </c>
      <c r="F196">
        <v>43.64</v>
      </c>
      <c r="G196">
        <v>41.49</v>
      </c>
      <c r="H196">
        <v>42.45</v>
      </c>
      <c r="I196">
        <v>40.799999999999997</v>
      </c>
      <c r="J196">
        <v>43.12</v>
      </c>
      <c r="K196">
        <v>40.25</v>
      </c>
      <c r="L196">
        <v>42.89</v>
      </c>
      <c r="M196">
        <v>40.36</v>
      </c>
      <c r="O196">
        <f t="shared" si="33"/>
        <v>28.48</v>
      </c>
      <c r="P196">
        <f t="shared" si="33"/>
        <v>28.46</v>
      </c>
      <c r="Q196">
        <f>O196-$O$6</f>
        <v>0.69999999999999929</v>
      </c>
      <c r="R196">
        <f>P196-$P$6</f>
        <v>-0.26999999999999957</v>
      </c>
    </row>
    <row r="197" spans="1:18" x14ac:dyDescent="0.2">
      <c r="A197" t="s">
        <v>4</v>
      </c>
      <c r="B197">
        <v>28.93</v>
      </c>
      <c r="C197">
        <v>28.24</v>
      </c>
      <c r="D197">
        <v>42.21</v>
      </c>
      <c r="E197">
        <v>39.450000000000003</v>
      </c>
      <c r="F197">
        <v>42.01</v>
      </c>
      <c r="G197">
        <v>41.04</v>
      </c>
      <c r="H197">
        <v>41.46</v>
      </c>
      <c r="I197">
        <v>40.07</v>
      </c>
      <c r="J197">
        <v>42.87</v>
      </c>
      <c r="K197">
        <v>41.48</v>
      </c>
      <c r="L197">
        <v>42.61</v>
      </c>
      <c r="M197">
        <v>41.84</v>
      </c>
      <c r="O197">
        <f t="shared" si="33"/>
        <v>28.93</v>
      </c>
      <c r="P197">
        <f t="shared" si="33"/>
        <v>28.24</v>
      </c>
      <c r="Q197">
        <f>O197-$O$7</f>
        <v>1.3099999999999987</v>
      </c>
      <c r="R197">
        <f>P197-$P$7</f>
        <v>9.9999999999980105E-3</v>
      </c>
    </row>
    <row r="198" spans="1:18" x14ac:dyDescent="0.2">
      <c r="A198" t="s">
        <v>5</v>
      </c>
      <c r="B198">
        <v>29.72</v>
      </c>
      <c r="C198">
        <v>28.18</v>
      </c>
      <c r="D198">
        <v>43.28</v>
      </c>
      <c r="E198">
        <v>41.55</v>
      </c>
      <c r="F198">
        <v>42.17</v>
      </c>
      <c r="G198">
        <v>39.99</v>
      </c>
      <c r="H198">
        <v>42.83</v>
      </c>
      <c r="I198">
        <v>40.35</v>
      </c>
      <c r="J198">
        <v>41.78</v>
      </c>
      <c r="K198">
        <v>39.799999999999997</v>
      </c>
      <c r="L198">
        <v>42.04</v>
      </c>
      <c r="M198">
        <v>38.520000000000003</v>
      </c>
      <c r="O198">
        <f t="shared" si="33"/>
        <v>29.72</v>
      </c>
      <c r="P198">
        <f t="shared" si="33"/>
        <v>28.18</v>
      </c>
      <c r="Q198">
        <f>O198-$O$8</f>
        <v>2.1499999999999986</v>
      </c>
      <c r="R198">
        <f>P198-$P$8</f>
        <v>3.0000000000001137E-2</v>
      </c>
    </row>
    <row r="199" spans="1:18" x14ac:dyDescent="0.2">
      <c r="A199" t="s">
        <v>6</v>
      </c>
      <c r="B199">
        <v>31.19</v>
      </c>
      <c r="C199">
        <v>27.38</v>
      </c>
      <c r="D199">
        <v>44.18</v>
      </c>
      <c r="E199">
        <v>41.39</v>
      </c>
      <c r="F199">
        <v>42.86</v>
      </c>
      <c r="G199">
        <v>40.01</v>
      </c>
      <c r="H199">
        <v>42.23</v>
      </c>
      <c r="I199">
        <v>39.770000000000003</v>
      </c>
      <c r="J199">
        <v>43.4</v>
      </c>
      <c r="K199">
        <v>40.049999999999997</v>
      </c>
      <c r="L199">
        <v>41.78</v>
      </c>
      <c r="M199">
        <v>39.909999999999997</v>
      </c>
      <c r="O199">
        <f t="shared" si="33"/>
        <v>31.19</v>
      </c>
      <c r="P199">
        <f t="shared" si="33"/>
        <v>27.38</v>
      </c>
      <c r="Q199">
        <f>O199-$O$9</f>
        <v>3.2800000000000011</v>
      </c>
      <c r="R199">
        <f>P199-$P$9</f>
        <v>-0.42999999999999972</v>
      </c>
    </row>
    <row r="200" spans="1:18" x14ac:dyDescent="0.2">
      <c r="A200" t="s">
        <v>7</v>
      </c>
      <c r="B200">
        <v>34.22</v>
      </c>
      <c r="C200">
        <v>28.75</v>
      </c>
      <c r="D200">
        <v>45.09</v>
      </c>
      <c r="E200">
        <v>42.04</v>
      </c>
      <c r="F200">
        <v>43.55</v>
      </c>
      <c r="G200">
        <v>41.64</v>
      </c>
      <c r="H200">
        <v>42.81</v>
      </c>
      <c r="I200">
        <v>41.21</v>
      </c>
      <c r="J200">
        <v>41.58</v>
      </c>
      <c r="K200">
        <v>39.5</v>
      </c>
      <c r="L200">
        <v>41.03</v>
      </c>
      <c r="M200">
        <v>38.729999999999997</v>
      </c>
      <c r="O200">
        <f t="shared" si="33"/>
        <v>34.22</v>
      </c>
      <c r="P200">
        <f t="shared" si="33"/>
        <v>28.75</v>
      </c>
      <c r="Q200">
        <f>O200-$O$10</f>
        <v>6.16</v>
      </c>
      <c r="R200">
        <f>P200-$P$10</f>
        <v>0.67000000000000171</v>
      </c>
    </row>
    <row r="201" spans="1:18" x14ac:dyDescent="0.2">
      <c r="A201" t="s">
        <v>8</v>
      </c>
      <c r="B201">
        <v>38.97</v>
      </c>
      <c r="C201">
        <v>29.31</v>
      </c>
      <c r="D201">
        <v>42.99</v>
      </c>
      <c r="E201">
        <v>40.86</v>
      </c>
      <c r="F201">
        <v>42.51</v>
      </c>
      <c r="G201">
        <v>41.23</v>
      </c>
      <c r="H201">
        <v>43.67</v>
      </c>
      <c r="I201">
        <v>38.26</v>
      </c>
      <c r="J201">
        <v>43.07</v>
      </c>
      <c r="K201">
        <v>41.34</v>
      </c>
      <c r="L201">
        <v>42.33</v>
      </c>
      <c r="M201">
        <v>40.729999999999997</v>
      </c>
      <c r="O201">
        <f t="shared" si="33"/>
        <v>38.97</v>
      </c>
      <c r="P201">
        <f t="shared" si="33"/>
        <v>29.31</v>
      </c>
      <c r="Q201">
        <f>O201-$O$11</f>
        <v>11.04</v>
      </c>
      <c r="R201">
        <f>P201-$P$11</f>
        <v>0.87999999999999901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28.2</v>
      </c>
      <c r="C204">
        <v>28.87</v>
      </c>
      <c r="D204">
        <v>41.98</v>
      </c>
      <c r="E204">
        <v>40.17</v>
      </c>
      <c r="F204">
        <v>43.81</v>
      </c>
      <c r="G204">
        <v>42.67</v>
      </c>
      <c r="H204">
        <v>45.45</v>
      </c>
      <c r="I204">
        <v>42.71</v>
      </c>
      <c r="J204">
        <v>43.65</v>
      </c>
      <c r="K204">
        <v>40.75</v>
      </c>
      <c r="L204">
        <v>42.66</v>
      </c>
      <c r="M204">
        <v>41.29</v>
      </c>
      <c r="O204">
        <f>B204</f>
        <v>28.2</v>
      </c>
      <c r="P204">
        <f>C204</f>
        <v>28.87</v>
      </c>
      <c r="Q204">
        <f>O204-$O$4</f>
        <v>0.71999999999999886</v>
      </c>
      <c r="R204">
        <f>P204-$P$4</f>
        <v>-0.71999999999999886</v>
      </c>
    </row>
    <row r="205" spans="1:18" x14ac:dyDescent="0.2">
      <c r="A205" t="s">
        <v>2</v>
      </c>
      <c r="B205">
        <v>28.35</v>
      </c>
      <c r="C205">
        <v>28.48</v>
      </c>
      <c r="D205">
        <v>42.17</v>
      </c>
      <c r="E205">
        <v>40.64</v>
      </c>
      <c r="F205">
        <v>44.25</v>
      </c>
      <c r="G205">
        <v>43.21</v>
      </c>
      <c r="H205">
        <v>42.48</v>
      </c>
      <c r="I205">
        <v>41.31</v>
      </c>
      <c r="J205">
        <v>43.76</v>
      </c>
      <c r="K205">
        <v>41.91</v>
      </c>
      <c r="L205">
        <v>43.27</v>
      </c>
      <c r="M205">
        <v>41.47</v>
      </c>
      <c r="O205">
        <f t="shared" ref="O205:P211" si="34">B205</f>
        <v>28.35</v>
      </c>
      <c r="P205">
        <f t="shared" si="34"/>
        <v>28.48</v>
      </c>
      <c r="Q205">
        <f>O205-$O$5</f>
        <v>1.0500000000000007</v>
      </c>
      <c r="R205">
        <f>P205-$P$5</f>
        <v>-0.23999999999999844</v>
      </c>
    </row>
    <row r="206" spans="1:18" x14ac:dyDescent="0.2">
      <c r="A206" t="s">
        <v>3</v>
      </c>
      <c r="B206">
        <v>28.67</v>
      </c>
      <c r="C206">
        <v>28.63</v>
      </c>
      <c r="D206">
        <v>43.44</v>
      </c>
      <c r="E206">
        <v>41.81</v>
      </c>
      <c r="F206">
        <v>44.15</v>
      </c>
      <c r="G206">
        <v>41.74</v>
      </c>
      <c r="H206">
        <v>42.93</v>
      </c>
      <c r="I206">
        <v>41.36</v>
      </c>
      <c r="J206">
        <v>43.24</v>
      </c>
      <c r="K206">
        <v>40.479999999999997</v>
      </c>
      <c r="L206">
        <v>43.15</v>
      </c>
      <c r="M206">
        <v>40.54</v>
      </c>
      <c r="O206">
        <f t="shared" si="34"/>
        <v>28.67</v>
      </c>
      <c r="P206">
        <f t="shared" si="34"/>
        <v>28.63</v>
      </c>
      <c r="Q206">
        <f>O206-$O$6</f>
        <v>0.89000000000000057</v>
      </c>
      <c r="R206">
        <f>P206-$P$6</f>
        <v>-0.10000000000000142</v>
      </c>
    </row>
    <row r="207" spans="1:18" x14ac:dyDescent="0.2">
      <c r="A207" t="s">
        <v>4</v>
      </c>
      <c r="B207">
        <v>29.84</v>
      </c>
      <c r="C207">
        <v>28.45</v>
      </c>
      <c r="D207">
        <v>42.56</v>
      </c>
      <c r="E207">
        <v>39.54</v>
      </c>
      <c r="F207">
        <v>42.05</v>
      </c>
      <c r="G207">
        <v>41.17</v>
      </c>
      <c r="H207">
        <v>41.6</v>
      </c>
      <c r="I207">
        <v>39.58</v>
      </c>
      <c r="J207">
        <v>43.01</v>
      </c>
      <c r="K207">
        <v>41.52</v>
      </c>
      <c r="L207">
        <v>42.78</v>
      </c>
      <c r="M207">
        <v>41.72</v>
      </c>
      <c r="O207">
        <f t="shared" si="34"/>
        <v>29.84</v>
      </c>
      <c r="P207">
        <f t="shared" si="34"/>
        <v>28.45</v>
      </c>
      <c r="Q207">
        <f>O207-$O$7</f>
        <v>2.2199999999999989</v>
      </c>
      <c r="R207">
        <f>P207-$P$7</f>
        <v>0.21999999999999886</v>
      </c>
    </row>
    <row r="208" spans="1:18" x14ac:dyDescent="0.2">
      <c r="A208" t="s">
        <v>5</v>
      </c>
      <c r="B208">
        <v>30.1</v>
      </c>
      <c r="C208">
        <v>28.38</v>
      </c>
      <c r="D208">
        <v>43.88</v>
      </c>
      <c r="E208">
        <v>41.87</v>
      </c>
      <c r="F208">
        <v>42.14</v>
      </c>
      <c r="G208">
        <v>39.36</v>
      </c>
      <c r="H208">
        <v>42.64</v>
      </c>
      <c r="I208">
        <v>41.13</v>
      </c>
      <c r="J208">
        <v>41.44</v>
      </c>
      <c r="K208">
        <v>39.67</v>
      </c>
      <c r="L208">
        <v>42.2</v>
      </c>
      <c r="M208">
        <v>38.869999999999997</v>
      </c>
      <c r="O208">
        <f t="shared" si="34"/>
        <v>30.1</v>
      </c>
      <c r="P208">
        <f t="shared" si="34"/>
        <v>28.38</v>
      </c>
      <c r="Q208">
        <f>O208-$O$8</f>
        <v>2.5300000000000011</v>
      </c>
      <c r="R208">
        <f>P208-$P$8</f>
        <v>0.23000000000000043</v>
      </c>
    </row>
    <row r="209" spans="1:18" x14ac:dyDescent="0.2">
      <c r="A209" t="s">
        <v>6</v>
      </c>
      <c r="B209">
        <v>31.64</v>
      </c>
      <c r="C209">
        <v>28.1</v>
      </c>
      <c r="D209">
        <v>43.91</v>
      </c>
      <c r="E209">
        <v>41.22</v>
      </c>
      <c r="F209">
        <v>42.78</v>
      </c>
      <c r="G209">
        <v>40.159999999999997</v>
      </c>
      <c r="H209">
        <v>42.42</v>
      </c>
      <c r="I209">
        <v>39.69</v>
      </c>
      <c r="J209">
        <v>43.65</v>
      </c>
      <c r="K209">
        <v>40.299999999999997</v>
      </c>
      <c r="L209">
        <v>41.72</v>
      </c>
      <c r="M209">
        <v>39.869999999999997</v>
      </c>
      <c r="O209">
        <f t="shared" si="34"/>
        <v>31.64</v>
      </c>
      <c r="P209">
        <f t="shared" si="34"/>
        <v>28.1</v>
      </c>
      <c r="Q209">
        <f>O209-$O$9</f>
        <v>3.7300000000000004</v>
      </c>
      <c r="R209">
        <f>P209-$P$9</f>
        <v>0.2900000000000027</v>
      </c>
    </row>
    <row r="210" spans="1:18" x14ac:dyDescent="0.2">
      <c r="A210" t="s">
        <v>7</v>
      </c>
      <c r="B210">
        <v>35.04</v>
      </c>
      <c r="C210">
        <v>28.98</v>
      </c>
      <c r="D210">
        <v>46.26</v>
      </c>
      <c r="E210">
        <v>42.11</v>
      </c>
      <c r="F210">
        <v>44.09</v>
      </c>
      <c r="G210">
        <v>41.84</v>
      </c>
      <c r="H210">
        <v>42.96</v>
      </c>
      <c r="I210">
        <v>41.38</v>
      </c>
      <c r="J210">
        <v>41.67</v>
      </c>
      <c r="K210">
        <v>39.58</v>
      </c>
      <c r="L210">
        <v>41.05</v>
      </c>
      <c r="M210">
        <v>39.130000000000003</v>
      </c>
      <c r="O210">
        <f t="shared" si="34"/>
        <v>35.04</v>
      </c>
      <c r="P210">
        <f t="shared" si="34"/>
        <v>28.98</v>
      </c>
      <c r="Q210">
        <f>O210-$O$10</f>
        <v>6.98</v>
      </c>
      <c r="R210">
        <f>P210-$P$10</f>
        <v>0.90000000000000213</v>
      </c>
    </row>
    <row r="211" spans="1:18" x14ac:dyDescent="0.2">
      <c r="A211" t="s">
        <v>8</v>
      </c>
      <c r="B211">
        <v>39.81</v>
      </c>
      <c r="C211">
        <v>29.78</v>
      </c>
      <c r="D211">
        <v>42.84</v>
      </c>
      <c r="E211">
        <v>40.840000000000003</v>
      </c>
      <c r="F211">
        <v>42.7</v>
      </c>
      <c r="G211">
        <v>41.59</v>
      </c>
      <c r="H211">
        <v>43.88</v>
      </c>
      <c r="I211">
        <v>38.67</v>
      </c>
      <c r="J211">
        <v>43.12</v>
      </c>
      <c r="K211">
        <v>41.42</v>
      </c>
      <c r="L211">
        <v>42.26</v>
      </c>
      <c r="M211">
        <v>40.71</v>
      </c>
      <c r="O211">
        <f t="shared" si="34"/>
        <v>39.81</v>
      </c>
      <c r="P211">
        <f t="shared" si="34"/>
        <v>29.78</v>
      </c>
      <c r="Q211">
        <f>O211-$O$11</f>
        <v>11.880000000000003</v>
      </c>
      <c r="R211">
        <f>P211-$P$11</f>
        <v>1.3500000000000014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808 Serum NTBI</vt:lpstr>
      <vt:lpstr>809 Serum NTBI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2020-07-06T15:39:53Z</dcterms:created>
  <dcterms:modified xsi:type="dcterms:W3CDTF">2022-08-22T16:55:01Z</dcterms:modified>
</cp:coreProperties>
</file>